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CABC99C1-7C81-45B0-B93A-59CF4A80E16A}" xr6:coauthVersionLast="36" xr6:coauthVersionMax="36" xr10:uidLastSave="{00000000-0000-0000-0000-000000000000}"/>
  <bookViews>
    <workbookView xWindow="0" yWindow="0" windowWidth="28800" windowHeight="12225" xr2:uid="{2C87484B-1518-4C16-97D4-9B8D6B1F45B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I38" i="1"/>
  <c r="I37" i="1"/>
  <c r="I36" i="1"/>
  <c r="I35" i="1"/>
  <c r="I34" i="1"/>
  <c r="I33" i="1"/>
  <c r="H31" i="1"/>
  <c r="H40" i="1" s="1"/>
  <c r="G31" i="1"/>
  <c r="G40" i="1" s="1"/>
  <c r="F31" i="1"/>
  <c r="I30" i="1"/>
  <c r="I29" i="1"/>
  <c r="I28" i="1"/>
  <c r="I31" i="1" s="1"/>
  <c r="H20" i="1"/>
  <c r="G19" i="1"/>
  <c r="G20" i="1" s="1"/>
  <c r="F19" i="1"/>
  <c r="I19" i="1" s="1"/>
  <c r="I18" i="1"/>
  <c r="I17" i="1"/>
  <c r="I16" i="1"/>
  <c r="I15" i="1"/>
  <c r="I14" i="1"/>
  <c r="I13" i="1"/>
  <c r="H11" i="1"/>
  <c r="G11" i="1"/>
  <c r="F11" i="1"/>
  <c r="I10" i="1"/>
  <c r="I9" i="1"/>
  <c r="I8" i="1"/>
  <c r="I7" i="1"/>
  <c r="I11" i="1" s="1"/>
  <c r="F40" i="1" l="1"/>
  <c r="I20" i="1"/>
  <c r="F20" i="1"/>
  <c r="I39" i="1"/>
  <c r="I40" i="1" s="1"/>
</calcChain>
</file>

<file path=xl/sharedStrings.xml><?xml version="1.0" encoding="utf-8"?>
<sst xmlns="http://schemas.openxmlformats.org/spreadsheetml/2006/main" count="66" uniqueCount="37">
  <si>
    <t>День 4 :</t>
  </si>
  <si>
    <t>четверг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</si>
  <si>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</si>
  <si>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</si>
  <si>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</si>
  <si>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</si>
  <si>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</si>
  <si>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</si>
  <si>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</si>
  <si>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</si>
  <si>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</si>
  <si>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</si>
  <si>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</si>
  <si>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</si>
  <si>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</si>
  <si>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</si>
  <si>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ГРЕЧНЕВАЯ МОЛОЧНАЯ  С МАСЛОМ СЛИВОЧНЫМ</t>
  </si>
  <si>
    <t>БАТОН</t>
  </si>
  <si>
    <t>ЧАЙ С САХАРОМ И ЛИМОНОМ</t>
  </si>
  <si>
    <t>190/10/5</t>
  </si>
  <si>
    <t>ПЕЧЕНЬЕ</t>
  </si>
  <si>
    <t>Итого за прием пищи:</t>
  </si>
  <si>
    <t>Обед</t>
  </si>
  <si>
    <t>ОГУРЕЦ СОЛЕНЫЙ</t>
  </si>
  <si>
    <t>БОРЩ С КАПУСТОЙ И КАРТОФЕЛЕМ</t>
  </si>
  <si>
    <t>ПЕЧЕНЬ ПО-СТРОГАНОВСКИ</t>
  </si>
  <si>
    <t>РИС ПРИПУЩЕННЫЙ С МАСЛОМ СЛИВОЧНЫМ</t>
  </si>
  <si>
    <t>ЧАЙ С САХАРОМ</t>
  </si>
  <si>
    <t>190/10</t>
  </si>
  <si>
    <t>ХЛЕБ РЖАНОЙ</t>
  </si>
  <si>
    <t>Всего за день:</t>
  </si>
  <si>
    <t>Сбалансированность:</t>
  </si>
  <si>
    <t>СЫРНИКИ С ПОВИДЛОМ</t>
  </si>
  <si>
    <t>170/40</t>
  </si>
  <si>
    <t>ЯБЛОКО</t>
  </si>
  <si>
    <t>СУФЛЕ ИЗ ПЕЧЕНИ В СМЕТАННОМ СОУСЕ</t>
  </si>
  <si>
    <t>КАША ПЕРЛОВАЯ РАССЫПЧАТАЯ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</si>
</sst>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</cellXfs>
  <cellStyles count="2">
    <cellStyle name="Excel Built-in Normal" xfId="1" xr:uid="{402F129D-DEF7-420F-8DC5-88F6F8E4A54A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81A9-DF5F-4F1C-958B-C54FC77B4774}">
  <dimension ref="A1:I41"/>
  <sheetViews>
    <sheetView tabSelected="1" view="pageBreakPreview" topLeftCell="A13" zoomScaleNormal="100" zoomScaleSheetLayoutView="100" workbookViewId="0">
      <selection activeCell="K18" sqref="K18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39.950000000000003" customHeight="1" x14ac:dyDescent="0.25">
      <c r="A7" s="8">
        <v>2008</v>
      </c>
      <c r="B7" s="8">
        <v>184</v>
      </c>
      <c r="C7" s="9" t="s">
        <v>16</v>
      </c>
      <c r="D7" s="10"/>
      <c r="E7" s="8">
        <v>250</v>
      </c>
      <c r="F7" s="11">
        <v>12.3</v>
      </c>
      <c r="G7" s="11">
        <v>10.199999999999999</v>
      </c>
      <c r="H7" s="11">
        <v>38</v>
      </c>
      <c r="I7" s="11">
        <f t="shared" ref="I7" si="0">F7*4.1+G7*9.3+H7*4.1</f>
        <v>301.08999999999997</v>
      </c>
    </row>
    <row r="8" spans="1:9" x14ac:dyDescent="0.25">
      <c r="A8" s="8">
        <v>2008</v>
      </c>
      <c r="B8" s="12"/>
      <c r="C8" s="13" t="s">
        <v>17</v>
      </c>
      <c r="D8" s="13"/>
      <c r="E8" s="8">
        <v>50</v>
      </c>
      <c r="F8" s="11">
        <v>3.8</v>
      </c>
      <c r="G8" s="11">
        <v>1.5</v>
      </c>
      <c r="H8" s="11">
        <v>29.1</v>
      </c>
      <c r="I8" s="11">
        <f>F8*4.1+G8*9.3+H8*4.1</f>
        <v>148.84</v>
      </c>
    </row>
    <row r="9" spans="1:9" ht="30" customHeight="1" x14ac:dyDescent="0.25">
      <c r="A9" s="8">
        <v>2008</v>
      </c>
      <c r="B9" s="8">
        <v>431</v>
      </c>
      <c r="C9" s="13" t="s">
        <v>18</v>
      </c>
      <c r="D9" s="13"/>
      <c r="E9" s="12" t="s">
        <v>19</v>
      </c>
      <c r="F9" s="11">
        <v>0.1</v>
      </c>
      <c r="G9" s="11">
        <v>0</v>
      </c>
      <c r="H9" s="11">
        <v>9.8000000000000007</v>
      </c>
      <c r="I9" s="11">
        <f t="shared" ref="I9:I10" si="1">F9*4.1+G9*9.3+H9*4.1</f>
        <v>40.589999999999996</v>
      </c>
    </row>
    <row r="10" spans="1:9" x14ac:dyDescent="0.25">
      <c r="A10" s="8">
        <v>2008</v>
      </c>
      <c r="B10" s="12"/>
      <c r="C10" s="13" t="s">
        <v>20</v>
      </c>
      <c r="D10" s="13"/>
      <c r="E10" s="14">
        <v>50</v>
      </c>
      <c r="F10" s="11">
        <v>3.8</v>
      </c>
      <c r="G10" s="11">
        <v>5.9</v>
      </c>
      <c r="H10" s="11">
        <v>37.200000000000003</v>
      </c>
      <c r="I10" s="11">
        <f t="shared" si="1"/>
        <v>222.97000000000003</v>
      </c>
    </row>
    <row r="11" spans="1:9" x14ac:dyDescent="0.25">
      <c r="A11" s="15" t="s">
        <v>21</v>
      </c>
      <c r="B11" s="16"/>
      <c r="C11" s="16"/>
      <c r="D11" s="16"/>
      <c r="E11" s="17">
        <v>555</v>
      </c>
      <c r="F11" s="18">
        <f>SUM(F7:F10)</f>
        <v>20.000000000000004</v>
      </c>
      <c r="G11" s="18">
        <f>SUM(G7:G10)</f>
        <v>17.600000000000001</v>
      </c>
      <c r="H11" s="18">
        <f>SUM(H7:H10)</f>
        <v>114.1</v>
      </c>
      <c r="I11" s="18">
        <f>SUM(I7:I10)</f>
        <v>713.49</v>
      </c>
    </row>
    <row r="12" spans="1:9" x14ac:dyDescent="0.25">
      <c r="A12" s="19" t="s">
        <v>22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8">
        <v>2008</v>
      </c>
      <c r="B13" s="8">
        <v>2</v>
      </c>
      <c r="C13" s="13" t="s">
        <v>23</v>
      </c>
      <c r="D13" s="13"/>
      <c r="E13" s="8">
        <v>100</v>
      </c>
      <c r="F13" s="11">
        <v>0.8</v>
      </c>
      <c r="G13" s="11">
        <v>0.1</v>
      </c>
      <c r="H13" s="11">
        <v>1.7</v>
      </c>
      <c r="I13" s="11">
        <f>F13*4.1+G13*9.3+H13*4.1</f>
        <v>11.18</v>
      </c>
    </row>
    <row r="14" spans="1:9" ht="30" customHeight="1" x14ac:dyDescent="0.25">
      <c r="A14" s="8">
        <v>2011</v>
      </c>
      <c r="B14" s="8">
        <v>82</v>
      </c>
      <c r="C14" s="13" t="s">
        <v>24</v>
      </c>
      <c r="D14" s="13"/>
      <c r="E14" s="12">
        <v>250</v>
      </c>
      <c r="F14" s="11">
        <v>4.3</v>
      </c>
      <c r="G14" s="11">
        <v>7.6</v>
      </c>
      <c r="H14" s="11">
        <v>12.5</v>
      </c>
      <c r="I14" s="11">
        <f t="shared" ref="I14:I19" si="2">F14*4.1+G14*9.3+H14*4.1</f>
        <v>139.56</v>
      </c>
    </row>
    <row r="15" spans="1:9" ht="30" customHeight="1" x14ac:dyDescent="0.25">
      <c r="A15" s="8">
        <v>2011</v>
      </c>
      <c r="B15" s="8">
        <v>255</v>
      </c>
      <c r="C15" s="13" t="s">
        <v>25</v>
      </c>
      <c r="D15" s="13"/>
      <c r="E15" s="12">
        <v>120</v>
      </c>
      <c r="F15" s="11">
        <v>9.3000000000000007</v>
      </c>
      <c r="G15" s="11">
        <v>12.4</v>
      </c>
      <c r="H15" s="11">
        <v>12.4</v>
      </c>
      <c r="I15" s="11">
        <f t="shared" si="2"/>
        <v>204.29000000000002</v>
      </c>
    </row>
    <row r="16" spans="1:9" ht="30" customHeight="1" x14ac:dyDescent="0.25">
      <c r="A16" s="8">
        <v>2011</v>
      </c>
      <c r="B16" s="8">
        <v>305</v>
      </c>
      <c r="C16" s="13" t="s">
        <v>26</v>
      </c>
      <c r="D16" s="13"/>
      <c r="E16" s="12">
        <v>180</v>
      </c>
      <c r="F16" s="11">
        <v>12.1</v>
      </c>
      <c r="G16" s="11">
        <v>8.4</v>
      </c>
      <c r="H16" s="11">
        <v>51.9</v>
      </c>
      <c r="I16" s="11">
        <f t="shared" si="2"/>
        <v>340.52</v>
      </c>
    </row>
    <row r="17" spans="1:9" x14ac:dyDescent="0.25">
      <c r="A17" s="8">
        <v>2008</v>
      </c>
      <c r="B17" s="8">
        <v>430</v>
      </c>
      <c r="C17" s="13" t="s">
        <v>27</v>
      </c>
      <c r="D17" s="13"/>
      <c r="E17" s="12" t="s">
        <v>28</v>
      </c>
      <c r="F17" s="11">
        <v>0</v>
      </c>
      <c r="G17" s="11">
        <v>0</v>
      </c>
      <c r="H17" s="11">
        <v>9.6999999999999993</v>
      </c>
      <c r="I17" s="11">
        <f t="shared" si="2"/>
        <v>39.769999999999996</v>
      </c>
    </row>
    <row r="18" spans="1:9" x14ac:dyDescent="0.25">
      <c r="A18" s="8">
        <v>2008</v>
      </c>
      <c r="B18" s="12"/>
      <c r="C18" s="13" t="s">
        <v>29</v>
      </c>
      <c r="D18" s="13"/>
      <c r="E18" s="14">
        <v>20</v>
      </c>
      <c r="F18" s="11">
        <v>1.3</v>
      </c>
      <c r="G18" s="11">
        <v>0.2</v>
      </c>
      <c r="H18" s="11">
        <v>8.5</v>
      </c>
      <c r="I18" s="11">
        <f t="shared" si="2"/>
        <v>42.039999999999992</v>
      </c>
    </row>
    <row r="19" spans="1:9" x14ac:dyDescent="0.25">
      <c r="A19" s="15" t="s">
        <v>21</v>
      </c>
      <c r="B19" s="16"/>
      <c r="C19" s="16"/>
      <c r="D19" s="16"/>
      <c r="E19" s="17">
        <v>850</v>
      </c>
      <c r="F19" s="18">
        <f>SUM(F13:F18)</f>
        <v>27.8</v>
      </c>
      <c r="G19" s="18">
        <f>SUM(G13:G18)</f>
        <v>28.7</v>
      </c>
      <c r="H19" s="18">
        <v>114.2</v>
      </c>
      <c r="I19" s="18">
        <f t="shared" si="2"/>
        <v>849.1099999999999</v>
      </c>
    </row>
    <row r="20" spans="1:9" x14ac:dyDescent="0.25">
      <c r="A20" s="21" t="s">
        <v>30</v>
      </c>
      <c r="B20" s="21"/>
      <c r="C20" s="21"/>
      <c r="D20" s="21"/>
      <c r="E20" s="22"/>
      <c r="F20" s="18">
        <f t="shared" ref="F20:G20" si="3">F11+F19</f>
        <v>47.800000000000004</v>
      </c>
      <c r="G20" s="18">
        <f t="shared" si="3"/>
        <v>46.3</v>
      </c>
      <c r="H20" s="18">
        <f>H11+H19</f>
        <v>228.3</v>
      </c>
      <c r="I20" s="18">
        <f>I11+I19</f>
        <v>1562.6</v>
      </c>
    </row>
    <row r="21" spans="1:9" x14ac:dyDescent="0.25">
      <c r="A21" s="21" t="s">
        <v>31</v>
      </c>
      <c r="B21" s="21"/>
      <c r="C21" s="21"/>
      <c r="D21" s="21"/>
      <c r="E21" s="21"/>
      <c r="F21" s="23">
        <v>1</v>
      </c>
      <c r="G21" s="23">
        <v>1</v>
      </c>
      <c r="H21" s="23">
        <v>4</v>
      </c>
      <c r="I21" s="24"/>
    </row>
    <row r="22" spans="1:9" x14ac:dyDescent="0.25">
      <c r="A22" s="1" t="s">
        <v>0</v>
      </c>
      <c r="B22" s="1"/>
      <c r="C22" s="1"/>
      <c r="D22" s="1" t="s">
        <v>1</v>
      </c>
      <c r="E22" s="1"/>
      <c r="F22" s="1"/>
      <c r="G22" s="1"/>
      <c r="H22" s="1"/>
      <c r="I22" s="1"/>
    </row>
    <row r="23" spans="1:9" x14ac:dyDescent="0.25">
      <c r="A23" s="1" t="s">
        <v>2</v>
      </c>
      <c r="B23" s="1"/>
      <c r="C23" s="1"/>
      <c r="D23" s="1" t="s">
        <v>3</v>
      </c>
      <c r="E23" s="1"/>
      <c r="F23" s="1"/>
      <c r="G23" s="1"/>
      <c r="H23" s="1"/>
      <c r="I23" s="1"/>
    </row>
    <row r="24" spans="1:9" x14ac:dyDescent="0.25">
      <c r="A24" s="2" t="s">
        <v>4</v>
      </c>
      <c r="B24" s="2"/>
      <c r="C24" s="2"/>
      <c r="D24" s="2" t="s">
        <v>5</v>
      </c>
      <c r="E24" s="2"/>
      <c r="F24" s="2"/>
      <c r="G24" s="2"/>
      <c r="H24" s="2"/>
      <c r="I24" s="2"/>
    </row>
    <row r="25" spans="1:9" x14ac:dyDescent="0.25">
      <c r="A25" s="3" t="s">
        <v>6</v>
      </c>
      <c r="B25" s="4" t="s">
        <v>7</v>
      </c>
      <c r="C25" s="3" t="s">
        <v>8</v>
      </c>
      <c r="D25" s="3"/>
      <c r="E25" s="3" t="s">
        <v>9</v>
      </c>
      <c r="F25" s="3" t="s">
        <v>10</v>
      </c>
      <c r="G25" s="3"/>
      <c r="H25" s="3"/>
      <c r="I25" s="4" t="s">
        <v>11</v>
      </c>
    </row>
    <row r="26" spans="1:9" ht="22.5" x14ac:dyDescent="0.25">
      <c r="A26" s="3"/>
      <c r="B26" s="4"/>
      <c r="C26" s="3"/>
      <c r="D26" s="3"/>
      <c r="E26" s="3"/>
      <c r="F26" s="5" t="s">
        <v>12</v>
      </c>
      <c r="G26" s="5" t="s">
        <v>13</v>
      </c>
      <c r="H26" s="5" t="s">
        <v>14</v>
      </c>
      <c r="I26" s="4"/>
    </row>
    <row r="27" spans="1:9" x14ac:dyDescent="0.25">
      <c r="A27" s="6" t="s">
        <v>15</v>
      </c>
      <c r="B27" s="7"/>
      <c r="C27" s="7"/>
      <c r="D27" s="7"/>
      <c r="E27" s="7"/>
      <c r="F27" s="7"/>
      <c r="G27" s="7"/>
      <c r="H27" s="7"/>
      <c r="I27" s="7"/>
    </row>
    <row r="28" spans="1:9" ht="30" customHeight="1" x14ac:dyDescent="0.25">
      <c r="A28" s="8">
        <v>2008</v>
      </c>
      <c r="B28" s="8">
        <v>222</v>
      </c>
      <c r="C28" s="13" t="s">
        <v>32</v>
      </c>
      <c r="D28" s="13"/>
      <c r="E28" s="12" t="s">
        <v>33</v>
      </c>
      <c r="F28" s="11">
        <v>17.600000000000001</v>
      </c>
      <c r="G28" s="11">
        <v>17.3</v>
      </c>
      <c r="H28" s="11">
        <v>51.9</v>
      </c>
      <c r="I28" s="11">
        <f>F28*4.1+G28*9.3+H28*4.1</f>
        <v>445.84</v>
      </c>
    </row>
    <row r="29" spans="1:9" x14ac:dyDescent="0.25">
      <c r="A29" s="8">
        <v>2008</v>
      </c>
      <c r="B29" s="8">
        <v>430</v>
      </c>
      <c r="C29" s="13" t="s">
        <v>27</v>
      </c>
      <c r="D29" s="13"/>
      <c r="E29" s="12" t="s">
        <v>28</v>
      </c>
      <c r="F29" s="11">
        <v>0</v>
      </c>
      <c r="G29" s="11">
        <v>0</v>
      </c>
      <c r="H29" s="11">
        <v>9.6999999999999993</v>
      </c>
      <c r="I29" s="11">
        <f t="shared" ref="I29:I30" si="4">F29*4.1+G29*9.3+H29*4.1</f>
        <v>39.769999999999996</v>
      </c>
    </row>
    <row r="30" spans="1:9" x14ac:dyDescent="0.25">
      <c r="A30" s="8">
        <v>2008</v>
      </c>
      <c r="B30" s="12"/>
      <c r="C30" s="13" t="s">
        <v>34</v>
      </c>
      <c r="D30" s="13"/>
      <c r="E30" s="25">
        <v>140</v>
      </c>
      <c r="F30" s="11">
        <v>0.6</v>
      </c>
      <c r="G30" s="11">
        <v>0.6</v>
      </c>
      <c r="H30" s="11">
        <v>14.7</v>
      </c>
      <c r="I30" s="11">
        <f t="shared" si="4"/>
        <v>68.309999999999988</v>
      </c>
    </row>
    <row r="31" spans="1:9" x14ac:dyDescent="0.25">
      <c r="A31" s="26" t="s">
        <v>21</v>
      </c>
      <c r="B31" s="27"/>
      <c r="C31" s="27"/>
      <c r="D31" s="27"/>
      <c r="E31" s="17">
        <v>550</v>
      </c>
      <c r="F31" s="18">
        <f>SUM(F28:F30)</f>
        <v>18.200000000000003</v>
      </c>
      <c r="G31" s="18">
        <f>SUM(G28:G30)</f>
        <v>17.900000000000002</v>
      </c>
      <c r="H31" s="18">
        <f>SUM(H28:H30)</f>
        <v>76.3</v>
      </c>
      <c r="I31" s="18">
        <f>SUM(I28:I30)</f>
        <v>553.91999999999996</v>
      </c>
    </row>
    <row r="32" spans="1:9" x14ac:dyDescent="0.25">
      <c r="A32" s="19" t="s">
        <v>22</v>
      </c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s="8">
        <v>2008</v>
      </c>
      <c r="B33" s="8">
        <v>2</v>
      </c>
      <c r="C33" s="13" t="s">
        <v>23</v>
      </c>
      <c r="D33" s="13"/>
      <c r="E33" s="8">
        <v>100</v>
      </c>
      <c r="F33" s="11">
        <v>0.8</v>
      </c>
      <c r="G33" s="11">
        <v>0.1</v>
      </c>
      <c r="H33" s="11">
        <v>1.7</v>
      </c>
      <c r="I33" s="11">
        <f>F33*4.1+G33*9.3+H33*4.1</f>
        <v>11.18</v>
      </c>
    </row>
    <row r="34" spans="1:9" ht="30" customHeight="1" x14ac:dyDescent="0.25">
      <c r="A34" s="8">
        <v>2011</v>
      </c>
      <c r="B34" s="8">
        <v>82</v>
      </c>
      <c r="C34" s="13" t="s">
        <v>24</v>
      </c>
      <c r="D34" s="13"/>
      <c r="E34" s="12">
        <v>250</v>
      </c>
      <c r="F34" s="11">
        <v>4.3</v>
      </c>
      <c r="G34" s="11">
        <v>7.6</v>
      </c>
      <c r="H34" s="11">
        <v>12.5</v>
      </c>
      <c r="I34" s="11">
        <f t="shared" ref="I34:I39" si="5">F34*4.1+G34*9.3+H34*4.1</f>
        <v>139.56</v>
      </c>
    </row>
    <row r="35" spans="1:9" ht="30" customHeight="1" x14ac:dyDescent="0.25">
      <c r="A35" s="8">
        <v>2011</v>
      </c>
      <c r="B35" s="8">
        <v>226</v>
      </c>
      <c r="C35" s="13" t="s">
        <v>35</v>
      </c>
      <c r="D35" s="13"/>
      <c r="E35" s="12">
        <v>100</v>
      </c>
      <c r="F35" s="11">
        <v>8.6999999999999993</v>
      </c>
      <c r="G35" s="11">
        <v>11</v>
      </c>
      <c r="H35" s="11">
        <v>8.6999999999999993</v>
      </c>
      <c r="I35" s="11">
        <f t="shared" si="5"/>
        <v>173.64</v>
      </c>
    </row>
    <row r="36" spans="1:9" ht="39.950000000000003" customHeight="1" x14ac:dyDescent="0.25">
      <c r="A36" s="8">
        <v>2011</v>
      </c>
      <c r="B36" s="8">
        <v>323</v>
      </c>
      <c r="C36" s="13" t="s">
        <v>36</v>
      </c>
      <c r="D36" s="13"/>
      <c r="E36" s="12">
        <v>180</v>
      </c>
      <c r="F36" s="11">
        <v>12.1</v>
      </c>
      <c r="G36" s="11">
        <v>12.7</v>
      </c>
      <c r="H36" s="11">
        <v>38.9</v>
      </c>
      <c r="I36" s="11">
        <f t="shared" si="5"/>
        <v>327.20999999999998</v>
      </c>
    </row>
    <row r="37" spans="1:9" x14ac:dyDescent="0.25">
      <c r="A37" s="8">
        <v>2008</v>
      </c>
      <c r="B37" s="8">
        <v>430</v>
      </c>
      <c r="C37" s="13" t="s">
        <v>27</v>
      </c>
      <c r="D37" s="13"/>
      <c r="E37" s="12" t="s">
        <v>28</v>
      </c>
      <c r="F37" s="11">
        <v>0</v>
      </c>
      <c r="G37" s="11">
        <v>0</v>
      </c>
      <c r="H37" s="11">
        <v>9.6999999999999993</v>
      </c>
      <c r="I37" s="11">
        <f t="shared" si="5"/>
        <v>39.769999999999996</v>
      </c>
    </row>
    <row r="38" spans="1:9" x14ac:dyDescent="0.25">
      <c r="A38" s="8">
        <v>2008</v>
      </c>
      <c r="B38" s="12"/>
      <c r="C38" s="13" t="s">
        <v>29</v>
      </c>
      <c r="D38" s="13"/>
      <c r="E38" s="14">
        <v>20</v>
      </c>
      <c r="F38" s="11">
        <v>1.3</v>
      </c>
      <c r="G38" s="11">
        <v>0.2</v>
      </c>
      <c r="H38" s="11">
        <v>8.5</v>
      </c>
      <c r="I38" s="11">
        <f t="shared" si="5"/>
        <v>42.039999999999992</v>
      </c>
    </row>
    <row r="39" spans="1:9" x14ac:dyDescent="0.25">
      <c r="A39" s="15" t="s">
        <v>21</v>
      </c>
      <c r="B39" s="16"/>
      <c r="C39" s="16"/>
      <c r="D39" s="16"/>
      <c r="E39" s="17">
        <v>850</v>
      </c>
      <c r="F39" s="18">
        <f>SUM(F33:F38)</f>
        <v>27.2</v>
      </c>
      <c r="G39" s="18">
        <f>SUM(G33:G38)</f>
        <v>31.599999999999998</v>
      </c>
      <c r="H39" s="18">
        <v>114.2</v>
      </c>
      <c r="I39" s="18">
        <f t="shared" si="5"/>
        <v>873.61999999999989</v>
      </c>
    </row>
    <row r="40" spans="1:9" x14ac:dyDescent="0.25">
      <c r="A40" s="21" t="s">
        <v>30</v>
      </c>
      <c r="B40" s="21"/>
      <c r="C40" s="21"/>
      <c r="D40" s="21"/>
      <c r="E40" s="22"/>
      <c r="F40" s="18">
        <f>F31+F39</f>
        <v>45.400000000000006</v>
      </c>
      <c r="G40" s="18">
        <f>G31+G39</f>
        <v>49.5</v>
      </c>
      <c r="H40" s="18">
        <f t="shared" ref="H40" si="6">H31+H39</f>
        <v>190.5</v>
      </c>
      <c r="I40" s="18">
        <f>I31+I39</f>
        <v>1427.54</v>
      </c>
    </row>
    <row r="41" spans="1:9" x14ac:dyDescent="0.25">
      <c r="A41" s="21" t="s">
        <v>31</v>
      </c>
      <c r="B41" s="21"/>
      <c r="C41" s="21"/>
      <c r="D41" s="21"/>
      <c r="E41" s="21"/>
      <c r="F41" s="23">
        <v>1</v>
      </c>
      <c r="G41" s="23">
        <v>1</v>
      </c>
      <c r="H41" s="23">
        <v>4</v>
      </c>
      <c r="I41" s="24"/>
    </row>
  </sheetData>
  <mergeCells count="51">
    <mergeCell ref="A41:E41"/>
    <mergeCell ref="C35:D35"/>
    <mergeCell ref="C36:D36"/>
    <mergeCell ref="C37:D37"/>
    <mergeCell ref="C38:D38"/>
    <mergeCell ref="A39:D39"/>
    <mergeCell ref="A40:E40"/>
    <mergeCell ref="C28:D28"/>
    <mergeCell ref="C29:D29"/>
    <mergeCell ref="C30:D30"/>
    <mergeCell ref="A31:D31"/>
    <mergeCell ref="C33:D33"/>
    <mergeCell ref="C34:D34"/>
    <mergeCell ref="A24:C24"/>
    <mergeCell ref="D24:I24"/>
    <mergeCell ref="A25:A26"/>
    <mergeCell ref="B25:B26"/>
    <mergeCell ref="C25:D26"/>
    <mergeCell ref="E25:E26"/>
    <mergeCell ref="F25:H25"/>
    <mergeCell ref="I25:I26"/>
    <mergeCell ref="A20:E20"/>
    <mergeCell ref="A21:E21"/>
    <mergeCell ref="A22:C22"/>
    <mergeCell ref="D22:I22"/>
    <mergeCell ref="A23:C23"/>
    <mergeCell ref="D23:I23"/>
    <mergeCell ref="C14:D14"/>
    <mergeCell ref="C15:D15"/>
    <mergeCell ref="C16:D16"/>
    <mergeCell ref="C17:D17"/>
    <mergeCell ref="C18:D18"/>
    <mergeCell ref="A19:D19"/>
    <mergeCell ref="C7:D7"/>
    <mergeCell ref="C8:D8"/>
    <mergeCell ref="C9:D9"/>
    <mergeCell ref="C10:D10"/>
    <mergeCell ref="A11:D11"/>
    <mergeCell ref="C13:D13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2023-09-04T22:06:58Z</dcterms:created>
  <dcterms:modified xsi:type="dcterms:W3CDTF">2023-09-04T22:10:03Z</dcterms:modified>
</cp:coreProperties>
</file>