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I44" i="1"/>
  <c r="I43" i="1"/>
  <c r="I42" i="1"/>
  <c r="I41" i="1"/>
  <c r="I40" i="1"/>
  <c r="I39" i="1"/>
  <c r="I45" i="1" s="1"/>
  <c r="H37" i="1"/>
  <c r="G37" i="1"/>
  <c r="F37" i="1"/>
  <c r="E37" i="1"/>
  <c r="I36" i="1"/>
  <c r="I37" i="1" s="1"/>
  <c r="H34" i="1"/>
  <c r="G34" i="1"/>
  <c r="G46" i="1" s="1"/>
  <c r="F34" i="1"/>
  <c r="F46" i="1" s="1"/>
  <c r="I33" i="1"/>
  <c r="I32" i="1"/>
  <c r="I31" i="1"/>
  <c r="I34" i="1" s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F11" i="1"/>
  <c r="I10" i="1"/>
  <c r="I9" i="1"/>
  <c r="I8" i="1"/>
  <c r="I7" i="1"/>
  <c r="I11" i="1" s="1"/>
  <c r="H46" i="1" l="1"/>
  <c r="I22" i="1"/>
  <c r="I23" i="1" s="1"/>
  <c r="G23" i="1"/>
  <c r="F23" i="1"/>
  <c r="H23" i="1"/>
  <c r="I46" i="1"/>
</calcChain>
</file>

<file path=xl/sharedStrings.xml><?xml version="1.0" encoding="utf-8"?>
<sst xmlns="http://schemas.openxmlformats.org/spreadsheetml/2006/main" count="71" uniqueCount="41">
  <si>
    <t>День:</t>
  </si>
  <si>
    <t>четверг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</si>
  <si>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</si>
  <si>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</si>
  <si>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</si>
  <si>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</si>
  <si>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</si>
  <si>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</si>
  <si>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</si>
  <si>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</si>
  <si>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</si>
  <si>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</si>
  <si>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</si>
  <si>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</si>
  <si>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</si>
  <si>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</si>
  <si>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ГРЕЧНЕВАЯ МОЛОЧНАЯ  С МАСЛОМ СЛИВОЧНЫМ</t>
  </si>
  <si>
    <t>ЧАЙ С САХАРОМ И ЛИМОНОМ</t>
  </si>
  <si>
    <t>190/15/5</t>
  </si>
  <si>
    <t>МАНДАРИН</t>
  </si>
  <si>
    <t>БУТЕРБРОДЫ С МАСЛОМ</t>
  </si>
  <si>
    <t>30\10</t>
  </si>
  <si>
    <t>Итого за прием пищи:</t>
  </si>
  <si>
    <t>Завтрак II</t>
  </si>
  <si>
    <t xml:space="preserve">МОЛОКО </t>
  </si>
  <si>
    <t>Обед</t>
  </si>
  <si>
    <t>ОГУРЕЦ СОЛЕНЫЙ</t>
  </si>
  <si>
    <t>БОРЩ С КАПУСТОЙ И КАРТОФЕЛЕМ СО СМЕТАНОЙ</t>
  </si>
  <si>
    <t>ПЕЧЕНЬ ПО-СТРОГАНОВСКИ</t>
  </si>
  <si>
    <t>РИС ПРИПУЩЕННЫЙ С МАСЛОМ СЛИВОЧНЫМ</t>
  </si>
  <si>
    <t>КОМПОТ ИЗ СМЕСИ СУХОФРУКТОВ</t>
  </si>
  <si>
    <t>ХЛЕБ РЖАНОЙ</t>
  </si>
  <si>
    <t>Всего за день:</t>
  </si>
  <si>
    <t>Сбалансированность:</t>
  </si>
  <si>
    <t>СЫРНИКИ С ПОВИДЛОМ</t>
  </si>
  <si>
    <t>150/40</t>
  </si>
  <si>
    <t>ЧАЙ С САХАРОМ</t>
  </si>
  <si>
    <t>190/10</t>
  </si>
  <si>
    <t>ЯБЛОКО</t>
  </si>
  <si>
    <t>СУФЛЕ ИЗ ПЕЧЕНИ В СМЕТАННОМ СОУСЕ</t>
  </si>
  <si>
    <t>КАША ПЕРЛОВАЯ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</si>
</sst>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11" zoomScaleNormal="100" zoomScaleSheetLayoutView="100" workbookViewId="0">
      <selection activeCell="A37" sqref="A37:XFD37"/>
    </sheetView>
  </sheetViews>
  <sheetFormatPr defaultRowHeight="15" x14ac:dyDescent="0.25"/>
  <sheetData>
    <row r="1" spans="1:9" x14ac:dyDescent="0.25">
      <c r="A1" s="34" t="s">
        <v>0</v>
      </c>
      <c r="B1" s="34"/>
      <c r="C1" s="34"/>
      <c r="D1" s="34" t="s">
        <v>1</v>
      </c>
      <c r="E1" s="34"/>
      <c r="F1" s="34"/>
      <c r="G1" s="34"/>
      <c r="H1" s="34"/>
      <c r="I1" s="34"/>
    </row>
    <row r="2" spans="1:9" x14ac:dyDescent="0.25">
      <c r="A2" s="34" t="s">
        <v>2</v>
      </c>
      <c r="B2" s="34"/>
      <c r="C2" s="34"/>
      <c r="D2" s="34" t="s">
        <v>3</v>
      </c>
      <c r="E2" s="34"/>
      <c r="F2" s="34"/>
      <c r="G2" s="34"/>
      <c r="H2" s="34"/>
      <c r="I2" s="34"/>
    </row>
    <row r="3" spans="1:9" x14ac:dyDescent="0.25">
      <c r="A3" s="35" t="s">
        <v>4</v>
      </c>
      <c r="B3" s="35"/>
      <c r="C3" s="35"/>
      <c r="D3" s="35" t="s">
        <v>5</v>
      </c>
      <c r="E3" s="35"/>
      <c r="F3" s="35"/>
      <c r="G3" s="35"/>
      <c r="H3" s="35"/>
      <c r="I3" s="35"/>
    </row>
    <row r="4" spans="1:9" x14ac:dyDescent="0.25">
      <c r="A4" s="32" t="s">
        <v>6</v>
      </c>
      <c r="B4" s="33" t="s">
        <v>7</v>
      </c>
      <c r="C4" s="32" t="s">
        <v>8</v>
      </c>
      <c r="D4" s="32"/>
      <c r="E4" s="32" t="s">
        <v>9</v>
      </c>
      <c r="F4" s="32" t="s">
        <v>10</v>
      </c>
      <c r="G4" s="32"/>
      <c r="H4" s="32"/>
      <c r="I4" s="33" t="s">
        <v>11</v>
      </c>
    </row>
    <row r="5" spans="1:9" ht="22.5" x14ac:dyDescent="0.25">
      <c r="A5" s="32"/>
      <c r="B5" s="33"/>
      <c r="C5" s="32"/>
      <c r="D5" s="32"/>
      <c r="E5" s="32"/>
      <c r="F5" s="1" t="s">
        <v>12</v>
      </c>
      <c r="G5" s="1" t="s">
        <v>13</v>
      </c>
      <c r="H5" s="1" t="s">
        <v>14</v>
      </c>
      <c r="I5" s="33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27" t="s">
        <v>16</v>
      </c>
      <c r="D7" s="24"/>
      <c r="E7" s="4">
        <v>150</v>
      </c>
      <c r="F7" s="5">
        <v>14.6</v>
      </c>
      <c r="G7" s="5">
        <v>7.9</v>
      </c>
      <c r="H7" s="5">
        <v>27.9</v>
      </c>
      <c r="I7" s="5">
        <f>F7*4.1+G7*9.3+H7*4.1</f>
        <v>247.72</v>
      </c>
    </row>
    <row r="8" spans="1:9" ht="30" customHeight="1" x14ac:dyDescent="0.25">
      <c r="A8" s="4">
        <v>2008</v>
      </c>
      <c r="B8" s="4">
        <v>431</v>
      </c>
      <c r="C8" s="19" t="s">
        <v>17</v>
      </c>
      <c r="D8" s="19"/>
      <c r="E8" s="6" t="s">
        <v>18</v>
      </c>
      <c r="F8" s="5">
        <v>0.1</v>
      </c>
      <c r="G8" s="5">
        <v>0</v>
      </c>
      <c r="H8" s="5">
        <v>9.8000000000000007</v>
      </c>
      <c r="I8" s="5">
        <f t="shared" ref="I8:I10" si="0">F8*4.1+G8*9.3+H8*4.1</f>
        <v>40.589999999999996</v>
      </c>
    </row>
    <row r="9" spans="1:9" x14ac:dyDescent="0.25">
      <c r="A9" s="4">
        <v>2008</v>
      </c>
      <c r="B9" s="6"/>
      <c r="C9" s="19" t="s">
        <v>19</v>
      </c>
      <c r="D9" s="19"/>
      <c r="E9" s="7">
        <v>100</v>
      </c>
      <c r="F9" s="5">
        <v>0.9</v>
      </c>
      <c r="G9" s="5">
        <v>0.9</v>
      </c>
      <c r="H9" s="5">
        <v>18.3</v>
      </c>
      <c r="I9" s="5">
        <f t="shared" si="0"/>
        <v>87.09</v>
      </c>
    </row>
    <row r="10" spans="1:9" ht="30" customHeight="1" x14ac:dyDescent="0.25">
      <c r="A10" s="4">
        <v>2011</v>
      </c>
      <c r="B10" s="4">
        <v>1</v>
      </c>
      <c r="C10" s="19" t="s">
        <v>20</v>
      </c>
      <c r="D10" s="19"/>
      <c r="E10" s="6" t="s">
        <v>21</v>
      </c>
      <c r="F10" s="5">
        <v>2.2999999999999998</v>
      </c>
      <c r="G10" s="5">
        <v>9.1</v>
      </c>
      <c r="H10" s="5">
        <v>15.5</v>
      </c>
      <c r="I10" s="5">
        <f t="shared" si="0"/>
        <v>157.61000000000001</v>
      </c>
    </row>
    <row r="11" spans="1:9" x14ac:dyDescent="0.25">
      <c r="A11" s="28" t="s">
        <v>22</v>
      </c>
      <c r="B11" s="29"/>
      <c r="C11" s="29"/>
      <c r="D11" s="29"/>
      <c r="E11" s="8">
        <v>500</v>
      </c>
      <c r="F11" s="9">
        <f>SUM(F7:F10)</f>
        <v>17.899999999999999</v>
      </c>
      <c r="G11" s="9">
        <f>SUM(G7:G10)</f>
        <v>17.899999999999999</v>
      </c>
      <c r="H11" s="9">
        <f>SUM(H7:H10)</f>
        <v>71.5</v>
      </c>
      <c r="I11" s="9">
        <f>SUM(I7:I10)</f>
        <v>533.01</v>
      </c>
    </row>
    <row r="12" spans="1:9" x14ac:dyDescent="0.25">
      <c r="A12" s="30" t="s">
        <v>23</v>
      </c>
      <c r="B12" s="31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4" t="s">
        <v>24</v>
      </c>
      <c r="D13" s="19"/>
      <c r="E13" s="4">
        <v>200</v>
      </c>
      <c r="F13" s="5">
        <v>3</v>
      </c>
      <c r="G13" s="5">
        <v>3.2</v>
      </c>
      <c r="H13" s="5">
        <v>5.9</v>
      </c>
      <c r="I13" s="5">
        <f>F13*4.1+G13*9.3+H13*4.1</f>
        <v>66.25</v>
      </c>
    </row>
    <row r="14" spans="1:9" x14ac:dyDescent="0.25">
      <c r="A14" s="25" t="s">
        <v>22</v>
      </c>
      <c r="B14" s="26"/>
      <c r="C14" s="21"/>
      <c r="D14" s="21"/>
      <c r="E14" s="8">
        <f>SUM(E13:E13)</f>
        <v>200</v>
      </c>
      <c r="F14" s="9">
        <f>SUM(F13:F13)</f>
        <v>3</v>
      </c>
      <c r="G14" s="9">
        <f>SUM(G13:G13)</f>
        <v>3.2</v>
      </c>
      <c r="H14" s="9">
        <f>SUM(H13:H13)</f>
        <v>5.9</v>
      </c>
      <c r="I14" s="9">
        <f>SUM(I13:I13)</f>
        <v>66.25</v>
      </c>
    </row>
    <row r="15" spans="1:9" x14ac:dyDescent="0.25">
      <c r="A15" s="14" t="s">
        <v>25</v>
      </c>
      <c r="B15" s="15"/>
      <c r="C15" s="15"/>
      <c r="D15" s="15"/>
      <c r="E15" s="15"/>
      <c r="F15" s="15"/>
      <c r="G15" s="15"/>
      <c r="H15" s="15"/>
      <c r="I15" s="15"/>
    </row>
    <row r="16" spans="1:9" x14ac:dyDescent="0.25">
      <c r="A16" s="4">
        <v>2008</v>
      </c>
      <c r="B16" s="4">
        <v>2</v>
      </c>
      <c r="C16" s="19" t="s">
        <v>26</v>
      </c>
      <c r="D16" s="19"/>
      <c r="E16" s="4">
        <v>60</v>
      </c>
      <c r="F16" s="5">
        <v>0.5</v>
      </c>
      <c r="G16" s="5">
        <v>0.1</v>
      </c>
      <c r="H16" s="5">
        <v>1</v>
      </c>
      <c r="I16" s="5">
        <f>F16*4.1+G16*9.3+H16*4.1</f>
        <v>7.08</v>
      </c>
    </row>
    <row r="17" spans="1:9" ht="39.950000000000003" customHeight="1" x14ac:dyDescent="0.25">
      <c r="A17" s="4">
        <v>2011</v>
      </c>
      <c r="B17" s="4">
        <v>82</v>
      </c>
      <c r="C17" s="27" t="s">
        <v>27</v>
      </c>
      <c r="D17" s="24"/>
      <c r="E17" s="4">
        <v>250</v>
      </c>
      <c r="F17" s="5">
        <v>5</v>
      </c>
      <c r="G17" s="5">
        <v>9</v>
      </c>
      <c r="H17" s="5">
        <v>12.8</v>
      </c>
      <c r="I17" s="5">
        <f t="shared" ref="I17:I21" si="1">F17*4.1+G17*9.3+H17*4.1</f>
        <v>156.68</v>
      </c>
    </row>
    <row r="18" spans="1:9" ht="30" customHeight="1" x14ac:dyDescent="0.25">
      <c r="A18" s="4">
        <v>2011</v>
      </c>
      <c r="B18" s="4">
        <v>255</v>
      </c>
      <c r="C18" s="19" t="s">
        <v>28</v>
      </c>
      <c r="D18" s="19"/>
      <c r="E18" s="6">
        <v>100</v>
      </c>
      <c r="F18" s="5">
        <v>8.6999999999999993</v>
      </c>
      <c r="G18" s="5">
        <v>11</v>
      </c>
      <c r="H18" s="5">
        <v>8.6999999999999993</v>
      </c>
      <c r="I18" s="5">
        <f t="shared" si="1"/>
        <v>173.64</v>
      </c>
    </row>
    <row r="19" spans="1:9" ht="30" customHeight="1" x14ac:dyDescent="0.25">
      <c r="A19" s="4">
        <v>2011</v>
      </c>
      <c r="B19" s="4">
        <v>305</v>
      </c>
      <c r="C19" s="19" t="s">
        <v>29</v>
      </c>
      <c r="D19" s="19"/>
      <c r="E19" s="6">
        <v>150</v>
      </c>
      <c r="F19" s="5">
        <v>8.4</v>
      </c>
      <c r="G19" s="5">
        <v>4.2</v>
      </c>
      <c r="H19" s="5">
        <v>38.200000000000003</v>
      </c>
      <c r="I19" s="5">
        <f t="shared" si="1"/>
        <v>230.12</v>
      </c>
    </row>
    <row r="20" spans="1:9" ht="30" customHeight="1" x14ac:dyDescent="0.25">
      <c r="A20" s="4">
        <v>2008</v>
      </c>
      <c r="B20" s="4">
        <v>402</v>
      </c>
      <c r="C20" s="19" t="s">
        <v>30</v>
      </c>
      <c r="D20" s="19"/>
      <c r="E20" s="6">
        <v>200</v>
      </c>
      <c r="F20" s="5">
        <v>0.6</v>
      </c>
      <c r="G20" s="5">
        <v>0.1</v>
      </c>
      <c r="H20" s="5">
        <v>31.7</v>
      </c>
      <c r="I20" s="5">
        <f t="shared" si="1"/>
        <v>133.35999999999999</v>
      </c>
    </row>
    <row r="21" spans="1:9" x14ac:dyDescent="0.25">
      <c r="A21" s="4">
        <v>2008</v>
      </c>
      <c r="B21" s="6"/>
      <c r="C21" s="19" t="s">
        <v>31</v>
      </c>
      <c r="D21" s="19"/>
      <c r="E21" s="7">
        <v>20</v>
      </c>
      <c r="F21" s="5">
        <v>1.3</v>
      </c>
      <c r="G21" s="5">
        <v>0.2</v>
      </c>
      <c r="H21" s="5">
        <v>8.5</v>
      </c>
      <c r="I21" s="5">
        <f t="shared" si="1"/>
        <v>42.039999999999992</v>
      </c>
    </row>
    <row r="22" spans="1:9" x14ac:dyDescent="0.25">
      <c r="A22" s="20" t="s">
        <v>22</v>
      </c>
      <c r="B22" s="21"/>
      <c r="C22" s="21"/>
      <c r="D22" s="21"/>
      <c r="E22" s="8">
        <v>780</v>
      </c>
      <c r="F22" s="9">
        <f>SUM(F16:F21)</f>
        <v>24.500000000000004</v>
      </c>
      <c r="G22" s="9">
        <f>SUM(G16:G21)</f>
        <v>24.6</v>
      </c>
      <c r="H22" s="9">
        <f>SUM(H16:H21)</f>
        <v>100.9</v>
      </c>
      <c r="I22" s="9">
        <f>SUM(I16:I21)</f>
        <v>742.92</v>
      </c>
    </row>
    <row r="23" spans="1:9" x14ac:dyDescent="0.25">
      <c r="A23" s="22" t="s">
        <v>32</v>
      </c>
      <c r="B23" s="22"/>
      <c r="C23" s="22"/>
      <c r="D23" s="22"/>
      <c r="E23" s="23"/>
      <c r="F23" s="9">
        <f>F11+F22+F14</f>
        <v>45.400000000000006</v>
      </c>
      <c r="G23" s="9">
        <f>G11+G22+G14</f>
        <v>45.7</v>
      </c>
      <c r="H23" s="9">
        <f>H11+H22+H14</f>
        <v>178.3</v>
      </c>
      <c r="I23" s="9">
        <f>I11+I22+I14</f>
        <v>1342.1799999999998</v>
      </c>
    </row>
    <row r="24" spans="1:9" x14ac:dyDescent="0.25">
      <c r="A24" s="22" t="s">
        <v>33</v>
      </c>
      <c r="B24" s="22"/>
      <c r="C24" s="22"/>
      <c r="D24" s="22"/>
      <c r="E24" s="22"/>
      <c r="F24" s="16">
        <v>1</v>
      </c>
      <c r="G24" s="16">
        <v>1</v>
      </c>
      <c r="H24" s="16">
        <v>4</v>
      </c>
      <c r="I24" s="17"/>
    </row>
    <row r="25" spans="1:9" x14ac:dyDescent="0.25">
      <c r="A25" s="34" t="s">
        <v>0</v>
      </c>
      <c r="B25" s="34"/>
      <c r="C25" s="34"/>
      <c r="D25" s="34" t="s">
        <v>1</v>
      </c>
      <c r="E25" s="34"/>
      <c r="F25" s="34"/>
      <c r="G25" s="34"/>
      <c r="H25" s="34"/>
      <c r="I25" s="34"/>
    </row>
    <row r="26" spans="1:9" x14ac:dyDescent="0.25">
      <c r="A26" s="34" t="s">
        <v>2</v>
      </c>
      <c r="B26" s="34"/>
      <c r="C26" s="34"/>
      <c r="D26" s="34" t="s">
        <v>3</v>
      </c>
      <c r="E26" s="34"/>
      <c r="F26" s="34"/>
      <c r="G26" s="34"/>
      <c r="H26" s="34"/>
      <c r="I26" s="34"/>
    </row>
    <row r="27" spans="1:9" x14ac:dyDescent="0.25">
      <c r="A27" s="35" t="s">
        <v>4</v>
      </c>
      <c r="B27" s="35"/>
      <c r="C27" s="35"/>
      <c r="D27" s="35" t="s">
        <v>5</v>
      </c>
      <c r="E27" s="35"/>
      <c r="F27" s="35"/>
      <c r="G27" s="35"/>
      <c r="H27" s="35"/>
      <c r="I27" s="35"/>
    </row>
    <row r="28" spans="1:9" x14ac:dyDescent="0.25">
      <c r="A28" s="32" t="s">
        <v>6</v>
      </c>
      <c r="B28" s="33" t="s">
        <v>7</v>
      </c>
      <c r="C28" s="32" t="s">
        <v>8</v>
      </c>
      <c r="D28" s="32"/>
      <c r="E28" s="32" t="s">
        <v>9</v>
      </c>
      <c r="F28" s="32" t="s">
        <v>10</v>
      </c>
      <c r="G28" s="32"/>
      <c r="H28" s="32"/>
      <c r="I28" s="33" t="s">
        <v>11</v>
      </c>
    </row>
    <row r="29" spans="1:9" ht="22.5" x14ac:dyDescent="0.25">
      <c r="A29" s="32"/>
      <c r="B29" s="33"/>
      <c r="C29" s="32"/>
      <c r="D29" s="32"/>
      <c r="E29" s="32"/>
      <c r="F29" s="1" t="s">
        <v>12</v>
      </c>
      <c r="G29" s="1" t="s">
        <v>13</v>
      </c>
      <c r="H29" s="1" t="s">
        <v>14</v>
      </c>
      <c r="I29" s="33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0" customHeight="1" x14ac:dyDescent="0.25">
      <c r="A31" s="4">
        <v>2008</v>
      </c>
      <c r="B31" s="4">
        <v>222</v>
      </c>
      <c r="C31" s="19" t="s">
        <v>34</v>
      </c>
      <c r="D31" s="19"/>
      <c r="E31" s="6" t="s">
        <v>35</v>
      </c>
      <c r="F31" s="5">
        <v>14.6</v>
      </c>
      <c r="G31" s="5">
        <v>15.3</v>
      </c>
      <c r="H31" s="5">
        <v>41.6</v>
      </c>
      <c r="I31" s="5">
        <f>F31*4.1+G31*9.3+H31*4.1</f>
        <v>372.71000000000004</v>
      </c>
    </row>
    <row r="32" spans="1:9" x14ac:dyDescent="0.25">
      <c r="A32" s="4">
        <v>2008</v>
      </c>
      <c r="B32" s="4">
        <v>430</v>
      </c>
      <c r="C32" s="19" t="s">
        <v>36</v>
      </c>
      <c r="D32" s="19"/>
      <c r="E32" s="6" t="s">
        <v>37</v>
      </c>
      <c r="F32" s="5">
        <v>0</v>
      </c>
      <c r="G32" s="5">
        <v>0</v>
      </c>
      <c r="H32" s="5">
        <v>9.6999999999999993</v>
      </c>
      <c r="I32" s="5">
        <f t="shared" ref="I32:I33" si="2">F32*4.1+G32*9.3+H32*4.1</f>
        <v>39.769999999999996</v>
      </c>
    </row>
    <row r="33" spans="1:9" x14ac:dyDescent="0.25">
      <c r="A33" s="4">
        <v>2008</v>
      </c>
      <c r="B33" s="6"/>
      <c r="C33" s="19" t="s">
        <v>38</v>
      </c>
      <c r="D33" s="19"/>
      <c r="E33" s="18">
        <v>110</v>
      </c>
      <c r="F33" s="5">
        <v>0.4</v>
      </c>
      <c r="G33" s="5">
        <v>0.4</v>
      </c>
      <c r="H33" s="5">
        <v>9.8000000000000007</v>
      </c>
      <c r="I33" s="5">
        <f t="shared" si="2"/>
        <v>45.54</v>
      </c>
    </row>
    <row r="34" spans="1:9" x14ac:dyDescent="0.25">
      <c r="A34" s="28" t="s">
        <v>22</v>
      </c>
      <c r="B34" s="29"/>
      <c r="C34" s="29"/>
      <c r="D34" s="29"/>
      <c r="E34" s="8">
        <v>500</v>
      </c>
      <c r="F34" s="9">
        <f>SUM(F31:F33)</f>
        <v>15</v>
      </c>
      <c r="G34" s="9">
        <f>SUM(G31:G33)</f>
        <v>15.700000000000001</v>
      </c>
      <c r="H34" s="9">
        <f>SUM(H31:H33)</f>
        <v>61.099999999999994</v>
      </c>
      <c r="I34" s="9">
        <f>SUM(I31:I33)</f>
        <v>458.02000000000004</v>
      </c>
    </row>
    <row r="35" spans="1:9" x14ac:dyDescent="0.25">
      <c r="A35" s="30" t="s">
        <v>23</v>
      </c>
      <c r="B35" s="31"/>
      <c r="C35" s="10"/>
      <c r="D35" s="10"/>
      <c r="E35" s="11"/>
      <c r="F35" s="12"/>
      <c r="G35" s="12"/>
      <c r="H35" s="12"/>
      <c r="I35" s="12"/>
    </row>
    <row r="36" spans="1:9" x14ac:dyDescent="0.25">
      <c r="A36" s="13"/>
      <c r="B36" s="13"/>
      <c r="C36" s="24" t="s">
        <v>24</v>
      </c>
      <c r="D36" s="19"/>
      <c r="E36" s="4">
        <v>200</v>
      </c>
      <c r="F36" s="5">
        <v>3</v>
      </c>
      <c r="G36" s="5">
        <v>3.2</v>
      </c>
      <c r="H36" s="5">
        <v>5.9</v>
      </c>
      <c r="I36" s="5">
        <f>F36*4.1+G36*9.3+H36*4.1</f>
        <v>66.25</v>
      </c>
    </row>
    <row r="37" spans="1:9" x14ac:dyDescent="0.25">
      <c r="A37" s="25" t="s">
        <v>22</v>
      </c>
      <c r="B37" s="26"/>
      <c r="C37" s="21"/>
      <c r="D37" s="21"/>
      <c r="E37" s="8">
        <f>SUM(E36:E36)</f>
        <v>200</v>
      </c>
      <c r="F37" s="9">
        <f>SUM(F36:F36)</f>
        <v>3</v>
      </c>
      <c r="G37" s="9">
        <f>SUM(G36:G36)</f>
        <v>3.2</v>
      </c>
      <c r="H37" s="9">
        <f>SUM(H36:H36)</f>
        <v>5.9</v>
      </c>
      <c r="I37" s="9">
        <f>SUM(I36:I36)</f>
        <v>66.25</v>
      </c>
    </row>
    <row r="38" spans="1:9" x14ac:dyDescent="0.25">
      <c r="A38" s="14" t="s">
        <v>25</v>
      </c>
      <c r="B38" s="15"/>
      <c r="C38" s="15"/>
      <c r="D38" s="15"/>
      <c r="E38" s="15"/>
      <c r="F38" s="15"/>
      <c r="G38" s="15"/>
      <c r="H38" s="15"/>
      <c r="I38" s="15"/>
    </row>
    <row r="39" spans="1:9" x14ac:dyDescent="0.25">
      <c r="A39" s="4">
        <v>2008</v>
      </c>
      <c r="B39" s="4">
        <v>2</v>
      </c>
      <c r="C39" s="19" t="s">
        <v>26</v>
      </c>
      <c r="D39" s="19"/>
      <c r="E39" s="4">
        <v>60</v>
      </c>
      <c r="F39" s="5">
        <v>0.5</v>
      </c>
      <c r="G39" s="5">
        <v>0.1</v>
      </c>
      <c r="H39" s="5">
        <v>1</v>
      </c>
      <c r="I39" s="5">
        <f>F39*4.1+G39*9.3+H39*4.1</f>
        <v>7.08</v>
      </c>
    </row>
    <row r="40" spans="1:9" ht="39.950000000000003" customHeight="1" x14ac:dyDescent="0.25">
      <c r="A40" s="4">
        <v>2011</v>
      </c>
      <c r="B40" s="4">
        <v>82</v>
      </c>
      <c r="C40" s="27" t="s">
        <v>27</v>
      </c>
      <c r="D40" s="24"/>
      <c r="E40" s="4">
        <v>250</v>
      </c>
      <c r="F40" s="5">
        <v>5</v>
      </c>
      <c r="G40" s="5">
        <v>9</v>
      </c>
      <c r="H40" s="5">
        <v>12.8</v>
      </c>
      <c r="I40" s="5">
        <f t="shared" ref="I40:I44" si="3">F40*4.1+G40*9.3+H40*4.1</f>
        <v>156.68</v>
      </c>
    </row>
    <row r="41" spans="1:9" ht="30" customHeight="1" x14ac:dyDescent="0.25">
      <c r="A41" s="4">
        <v>2011</v>
      </c>
      <c r="B41" s="4">
        <v>226</v>
      </c>
      <c r="C41" s="19" t="s">
        <v>39</v>
      </c>
      <c r="D41" s="19"/>
      <c r="E41" s="6">
        <v>100</v>
      </c>
      <c r="F41" s="5">
        <v>8.6999999999999993</v>
      </c>
      <c r="G41" s="5">
        <v>11</v>
      </c>
      <c r="H41" s="5">
        <v>8.6999999999999993</v>
      </c>
      <c r="I41" s="5">
        <f t="shared" si="3"/>
        <v>173.64</v>
      </c>
    </row>
    <row r="42" spans="1:9" ht="39.950000000000003" customHeight="1" x14ac:dyDescent="0.25">
      <c r="A42" s="4">
        <v>2011</v>
      </c>
      <c r="B42" s="4">
        <v>323</v>
      </c>
      <c r="C42" s="27" t="s">
        <v>40</v>
      </c>
      <c r="D42" s="24"/>
      <c r="E42" s="4">
        <v>150</v>
      </c>
      <c r="F42" s="5">
        <v>8</v>
      </c>
      <c r="G42" s="5">
        <v>4.3</v>
      </c>
      <c r="H42" s="5">
        <v>36.200000000000003</v>
      </c>
      <c r="I42" s="5">
        <f t="shared" si="3"/>
        <v>221.20999999999998</v>
      </c>
    </row>
    <row r="43" spans="1:9" ht="30" customHeight="1" x14ac:dyDescent="0.25">
      <c r="A43" s="4">
        <v>2008</v>
      </c>
      <c r="B43" s="4">
        <v>402</v>
      </c>
      <c r="C43" s="19" t="s">
        <v>30</v>
      </c>
      <c r="D43" s="19"/>
      <c r="E43" s="6">
        <v>200</v>
      </c>
      <c r="F43" s="5">
        <v>0.6</v>
      </c>
      <c r="G43" s="5">
        <v>0.1</v>
      </c>
      <c r="H43" s="5">
        <v>31.7</v>
      </c>
      <c r="I43" s="5">
        <f t="shared" si="3"/>
        <v>133.35999999999999</v>
      </c>
    </row>
    <row r="44" spans="1:9" x14ac:dyDescent="0.25">
      <c r="A44" s="4">
        <v>2008</v>
      </c>
      <c r="B44" s="6"/>
      <c r="C44" s="19" t="s">
        <v>31</v>
      </c>
      <c r="D44" s="19"/>
      <c r="E44" s="7">
        <v>20</v>
      </c>
      <c r="F44" s="5">
        <v>1.3</v>
      </c>
      <c r="G44" s="5">
        <v>0.2</v>
      </c>
      <c r="H44" s="5">
        <v>8.5</v>
      </c>
      <c r="I44" s="5">
        <f t="shared" si="3"/>
        <v>42.039999999999992</v>
      </c>
    </row>
    <row r="45" spans="1:9" x14ac:dyDescent="0.25">
      <c r="A45" s="20" t="s">
        <v>22</v>
      </c>
      <c r="B45" s="21"/>
      <c r="C45" s="21"/>
      <c r="D45" s="21"/>
      <c r="E45" s="8">
        <v>780</v>
      </c>
      <c r="F45" s="9">
        <f>SUM(F39:F44)</f>
        <v>24.1</v>
      </c>
      <c r="G45" s="9">
        <f>SUM(G39:G44)</f>
        <v>24.700000000000003</v>
      </c>
      <c r="H45" s="9">
        <f>SUM(H39:H44)</f>
        <v>98.9</v>
      </c>
      <c r="I45" s="9">
        <f>SUM(I39:I44)</f>
        <v>734.00999999999988</v>
      </c>
    </row>
    <row r="46" spans="1:9" x14ac:dyDescent="0.25">
      <c r="A46" s="22" t="s">
        <v>32</v>
      </c>
      <c r="B46" s="22"/>
      <c r="C46" s="22"/>
      <c r="D46" s="22"/>
      <c r="E46" s="23"/>
      <c r="F46" s="9">
        <f>F34+F45+F37</f>
        <v>42.1</v>
      </c>
      <c r="G46" s="9">
        <f>G34+G45+G37</f>
        <v>43.600000000000009</v>
      </c>
      <c r="H46" s="9">
        <f>H34+H45+H37</f>
        <v>165.9</v>
      </c>
      <c r="I46" s="9">
        <f>I34+I45+I37</f>
        <v>1258.28</v>
      </c>
    </row>
    <row r="47" spans="1:9" x14ac:dyDescent="0.25">
      <c r="A47" s="22" t="s">
        <v>33</v>
      </c>
      <c r="B47" s="22"/>
      <c r="C47" s="22"/>
      <c r="D47" s="22"/>
      <c r="E47" s="22"/>
      <c r="F47" s="16">
        <v>1</v>
      </c>
      <c r="G47" s="16">
        <v>1</v>
      </c>
      <c r="H47" s="16">
        <v>4</v>
      </c>
      <c r="I47" s="17"/>
    </row>
  </sheetData>
  <mergeCells count="57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I28:I29"/>
    <mergeCell ref="A25:C25"/>
    <mergeCell ref="D25:I25"/>
    <mergeCell ref="A26:C26"/>
    <mergeCell ref="D26:I26"/>
    <mergeCell ref="A27:C27"/>
    <mergeCell ref="D27:I27"/>
    <mergeCell ref="A28:A29"/>
    <mergeCell ref="B28:B29"/>
    <mergeCell ref="C28:D29"/>
    <mergeCell ref="E28:E29"/>
    <mergeCell ref="F28:H28"/>
    <mergeCell ref="C42:D42"/>
    <mergeCell ref="C31:D31"/>
    <mergeCell ref="C32:D32"/>
    <mergeCell ref="C33:D33"/>
    <mergeCell ref="A34:D34"/>
    <mergeCell ref="A35:B35"/>
    <mergeCell ref="C36:D36"/>
    <mergeCell ref="A37:D37"/>
    <mergeCell ref="C39:D39"/>
    <mergeCell ref="C40:D40"/>
    <mergeCell ref="C41:D41"/>
    <mergeCell ref="C43:D43"/>
    <mergeCell ref="C44:D44"/>
    <mergeCell ref="A45:D45"/>
    <mergeCell ref="A46:E46"/>
    <mergeCell ref="A47:E47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2023-09-04T20:49:23Z</dcterms:created>
  <dcterms:modified xsi:type="dcterms:W3CDTF">2024-11-01T06:58:22Z</dcterms:modified>
</cp:coreProperties>
</file>