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I44" i="1"/>
  <c r="I43" i="1"/>
  <c r="I42" i="1"/>
  <c r="I41" i="1"/>
  <c r="I40" i="1"/>
  <c r="I39" i="1"/>
  <c r="H37" i="1"/>
  <c r="G37" i="1"/>
  <c r="F37" i="1"/>
  <c r="E37" i="1"/>
  <c r="I36" i="1"/>
  <c r="I37" i="1" s="1"/>
  <c r="H34" i="1"/>
  <c r="G34" i="1"/>
  <c r="F34" i="1"/>
  <c r="I33" i="1"/>
  <c r="I32" i="1"/>
  <c r="I31" i="1"/>
  <c r="I30" i="1"/>
  <c r="H21" i="1"/>
  <c r="G21" i="1"/>
  <c r="F21" i="1"/>
  <c r="E21" i="1"/>
  <c r="I20" i="1"/>
  <c r="I19" i="1"/>
  <c r="I18" i="1"/>
  <c r="I17" i="1"/>
  <c r="I16" i="1"/>
  <c r="I15" i="1"/>
  <c r="H13" i="1"/>
  <c r="G13" i="1"/>
  <c r="F13" i="1"/>
  <c r="E13" i="1"/>
  <c r="I12" i="1"/>
  <c r="I13" i="1" s="1"/>
  <c r="H10" i="1"/>
  <c r="G10" i="1"/>
  <c r="F10" i="1"/>
  <c r="F22" i="1" s="1"/>
  <c r="I9" i="1"/>
  <c r="I8" i="1"/>
  <c r="I7" i="1"/>
  <c r="I10" i="1" l="1"/>
  <c r="G22" i="1"/>
  <c r="I34" i="1"/>
  <c r="I46" i="1" s="1"/>
  <c r="H22" i="1"/>
  <c r="I45" i="1"/>
  <c r="I21" i="1"/>
  <c r="F46" i="1"/>
  <c r="H46" i="1"/>
  <c r="G46" i="1"/>
  <c r="I22" i="1" l="1"/>
</calcChain>
</file>

<file path=xl/sharedStrings.xml><?xml version="1.0" encoding="utf-8"?>
<sst xmlns="http://schemas.openxmlformats.org/spreadsheetml/2006/main" count="71" uniqueCount="38">
  <si>
    <t>День:</t>
  </si>
  <si>
    <t>среда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</si>
  <si>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</si>
  <si>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</si>
  <si>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</si>
  <si>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</si>
  <si>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</si>
  <si>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</si>
  <si>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</si>
  <si>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</si>
  <si>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</si>
  <si>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</si>
  <si>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</si>
  <si>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</si>
  <si>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</si>
  <si>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</si>
  <si>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СО СГУЩЕНЫМ МОЛОКОМ</t>
  </si>
  <si>
    <t>180/20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</si>
  <si>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</si>
  <si>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</si>
  <si>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</si>
  <si>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</si>
  <si>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</si>
  <si>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</si>
  <si>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Обед</t>
  </si>
  <si>
    <t>САЛАТ ИЗ КВАШЕНОЙ КАПУСТЫ</t>
  </si>
  <si>
    <t>РАССОЛЬНИК ЛЕНИНГРАДСКИЙ</t>
  </si>
  <si>
    <t>КОТЛЕТЫ  РЫБНЫЕ</t>
  </si>
  <si>
    <t>ПЮРЕ КАРТОФЕЛЬНОЕ</t>
  </si>
  <si>
    <t>НАПИТОК ЯБЛОЧНЫЙ</t>
  </si>
  <si>
    <t>ХЛЕБ РЖАНОЙ</t>
  </si>
  <si>
    <t>Всего за день:</t>
  </si>
  <si>
    <t>Сбалансированность:</t>
  </si>
  <si>
    <t>КАША "ДРУЖБА"МОЛОЧНАЯ С МАСЛОМ СЛИВОЧНЫМ</t>
  </si>
  <si>
    <t>БУТЕРБРОД С СЫРОМ</t>
  </si>
  <si>
    <t>20,/15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</si>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</sst>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13" zoomScaleNormal="100" zoomScaleSheetLayoutView="100" workbookViewId="0">
      <selection activeCell="A37" sqref="A37:XFD37"/>
    </sheetView>
  </sheetViews>
  <sheetFormatPr defaultRowHeight="15" x14ac:dyDescent="0.25"/>
  <sheetData>
    <row r="1" spans="1:9" x14ac:dyDescent="0.25">
      <c r="A1" s="23" t="s">
        <v>0</v>
      </c>
      <c r="B1" s="23"/>
      <c r="C1" s="23"/>
      <c r="D1" s="1" t="s">
        <v>1</v>
      </c>
      <c r="E1" s="1"/>
      <c r="F1" s="1"/>
      <c r="G1" s="1"/>
      <c r="H1" s="1"/>
      <c r="I1" s="1"/>
    </row>
    <row r="2" spans="1:9" x14ac:dyDescent="0.25">
      <c r="A2" s="23" t="s">
        <v>2</v>
      </c>
      <c r="B2" s="23"/>
      <c r="C2" s="23"/>
      <c r="D2" s="23" t="s">
        <v>3</v>
      </c>
      <c r="E2" s="23"/>
      <c r="F2" s="23"/>
      <c r="G2" s="23"/>
      <c r="H2" s="23"/>
      <c r="I2" s="23"/>
    </row>
    <row r="3" spans="1:9" x14ac:dyDescent="0.25">
      <c r="A3" s="24" t="s">
        <v>4</v>
      </c>
      <c r="B3" s="24"/>
      <c r="C3" s="24"/>
      <c r="D3" s="24" t="s">
        <v>5</v>
      </c>
      <c r="E3" s="24"/>
      <c r="F3" s="24"/>
      <c r="G3" s="24"/>
      <c r="H3" s="24"/>
      <c r="I3" s="24"/>
    </row>
    <row r="4" spans="1:9" x14ac:dyDescent="0.25">
      <c r="A4" s="25" t="s">
        <v>6</v>
      </c>
      <c r="B4" s="26" t="s">
        <v>7</v>
      </c>
      <c r="C4" s="25" t="s">
        <v>8</v>
      </c>
      <c r="D4" s="25"/>
      <c r="E4" s="25" t="s">
        <v>9</v>
      </c>
      <c r="F4" s="25" t="s">
        <v>10</v>
      </c>
      <c r="G4" s="25"/>
      <c r="H4" s="25"/>
      <c r="I4" s="26" t="s">
        <v>11</v>
      </c>
    </row>
    <row r="5" spans="1:9" ht="22.5" x14ac:dyDescent="0.25">
      <c r="A5" s="25"/>
      <c r="B5" s="26"/>
      <c r="C5" s="25"/>
      <c r="D5" s="25"/>
      <c r="E5" s="25"/>
      <c r="F5" s="2" t="s">
        <v>12</v>
      </c>
      <c r="G5" s="2" t="s">
        <v>13</v>
      </c>
      <c r="H5" s="2" t="s">
        <v>14</v>
      </c>
      <c r="I5" s="26"/>
    </row>
    <row r="6" spans="1:9" x14ac:dyDescent="0.25">
      <c r="A6" s="3" t="s">
        <v>15</v>
      </c>
      <c r="B6" s="4"/>
      <c r="C6" s="4"/>
      <c r="D6" s="4"/>
      <c r="E6" s="4"/>
      <c r="F6" s="4"/>
      <c r="G6" s="4"/>
      <c r="H6" s="4"/>
      <c r="I6" s="4"/>
    </row>
    <row r="7" spans="1:9" ht="39.950000000000003" customHeight="1" x14ac:dyDescent="0.25">
      <c r="A7" s="5">
        <v>2011</v>
      </c>
      <c r="B7" s="5">
        <v>223</v>
      </c>
      <c r="C7" s="27" t="s">
        <v>16</v>
      </c>
      <c r="D7" s="27"/>
      <c r="E7" s="6" t="s">
        <v>17</v>
      </c>
      <c r="F7" s="7">
        <v>15.9</v>
      </c>
      <c r="G7" s="7">
        <v>15.8</v>
      </c>
      <c r="H7" s="7">
        <v>47.5</v>
      </c>
      <c r="I7" s="7">
        <f>F7*4.1+G7*9.3+H7*4.1</f>
        <v>406.88</v>
      </c>
    </row>
    <row r="8" spans="1:9" x14ac:dyDescent="0.25">
      <c r="A8" s="5">
        <v>2008</v>
      </c>
      <c r="B8" s="5">
        <v>430</v>
      </c>
      <c r="C8" s="27" t="s">
        <v>18</v>
      </c>
      <c r="D8" s="27"/>
      <c r="E8" s="6" t="s">
        <v>19</v>
      </c>
      <c r="F8" s="7">
        <v>0</v>
      </c>
      <c r="G8" s="7">
        <v>0</v>
      </c>
      <c r="H8" s="7">
        <v>9.6999999999999993</v>
      </c>
      <c r="I8" s="7">
        <f t="shared" ref="I8:I9" si="0">F8*4.1+G8*9.3+H8*4.1</f>
        <v>39.769999999999996</v>
      </c>
    </row>
    <row r="9" spans="1:9" x14ac:dyDescent="0.25">
      <c r="A9" s="5">
        <v>2008</v>
      </c>
      <c r="B9" s="6"/>
      <c r="C9" s="27" t="s">
        <v>20</v>
      </c>
      <c r="D9" s="27"/>
      <c r="E9" s="8">
        <v>100</v>
      </c>
      <c r="F9" s="7">
        <v>0.4</v>
      </c>
      <c r="G9" s="7">
        <v>0.4</v>
      </c>
      <c r="H9" s="7">
        <v>9.8000000000000007</v>
      </c>
      <c r="I9" s="7">
        <f t="shared" si="0"/>
        <v>45.54</v>
      </c>
    </row>
    <row r="10" spans="1:9" x14ac:dyDescent="0.25">
      <c r="A10" s="28" t="s">
        <v>21</v>
      </c>
      <c r="B10" s="29"/>
      <c r="C10" s="29"/>
      <c r="D10" s="29"/>
      <c r="E10" s="9">
        <v>500</v>
      </c>
      <c r="F10" s="10">
        <f>SUM(F7:F9)</f>
        <v>16.3</v>
      </c>
      <c r="G10" s="10">
        <f>SUM(G7:G9)</f>
        <v>16.2</v>
      </c>
      <c r="H10" s="10">
        <f>SUM(H7:H9)</f>
        <v>67</v>
      </c>
      <c r="I10" s="10">
        <f>SUM(I7:I9)</f>
        <v>492.19</v>
      </c>
    </row>
    <row r="11" spans="1:9" x14ac:dyDescent="0.25">
      <c r="A11" s="21" t="s">
        <v>22</v>
      </c>
      <c r="B11" s="22"/>
      <c r="C11" s="11"/>
      <c r="D11" s="11"/>
      <c r="E11" s="12"/>
      <c r="F11" s="13"/>
      <c r="G11" s="13"/>
      <c r="H11" s="13"/>
      <c r="I11" s="13"/>
    </row>
    <row r="12" spans="1:9" x14ac:dyDescent="0.25">
      <c r="A12" s="14"/>
      <c r="B12" s="14"/>
      <c r="C12" s="31" t="s">
        <v>23</v>
      </c>
      <c r="D12" s="27"/>
      <c r="E12" s="5">
        <v>200</v>
      </c>
      <c r="F12" s="7">
        <v>3</v>
      </c>
      <c r="G12" s="7">
        <v>3.2</v>
      </c>
      <c r="H12" s="7">
        <v>5.9</v>
      </c>
      <c r="I12" s="7">
        <f>F12*4.1+G12*9.3+H12*4.1</f>
        <v>66.25</v>
      </c>
    </row>
    <row r="13" spans="1:9" x14ac:dyDescent="0.25">
      <c r="A13" s="32" t="s">
        <v>21</v>
      </c>
      <c r="B13" s="33"/>
      <c r="C13" s="29"/>
      <c r="D13" s="29"/>
      <c r="E13" s="9">
        <f>SUM(E12:E12)</f>
        <v>200</v>
      </c>
      <c r="F13" s="15">
        <f>SUM(F12:F12)</f>
        <v>3</v>
      </c>
      <c r="G13" s="15">
        <f>SUM(G12:G12)</f>
        <v>3.2</v>
      </c>
      <c r="H13" s="15">
        <f>SUM(H12:H12)</f>
        <v>5.9</v>
      </c>
      <c r="I13" s="15">
        <f>SUM(I12:I12)</f>
        <v>66.25</v>
      </c>
    </row>
    <row r="14" spans="1:9" x14ac:dyDescent="0.25">
      <c r="A14" s="16" t="s">
        <v>24</v>
      </c>
      <c r="B14" s="17"/>
      <c r="C14" s="17"/>
      <c r="D14" s="17"/>
      <c r="E14" s="17"/>
      <c r="F14" s="17"/>
      <c r="G14" s="17"/>
      <c r="H14" s="17"/>
      <c r="I14" s="17"/>
    </row>
    <row r="15" spans="1:9" ht="30" customHeight="1" x14ac:dyDescent="0.25">
      <c r="A15" s="5">
        <v>2011</v>
      </c>
      <c r="B15" s="5">
        <v>47</v>
      </c>
      <c r="C15" s="27" t="s">
        <v>25</v>
      </c>
      <c r="D15" s="27"/>
      <c r="E15" s="6">
        <v>60</v>
      </c>
      <c r="F15" s="7">
        <v>1</v>
      </c>
      <c r="G15" s="7">
        <v>1.9</v>
      </c>
      <c r="H15" s="7">
        <v>3.8</v>
      </c>
      <c r="I15" s="7">
        <f>F15*4.1+G15*9.3+H15*4.1</f>
        <v>37.35</v>
      </c>
    </row>
    <row r="16" spans="1:9" ht="30" customHeight="1" x14ac:dyDescent="0.25">
      <c r="A16" s="5">
        <v>2011</v>
      </c>
      <c r="B16" s="5">
        <v>96</v>
      </c>
      <c r="C16" s="27" t="s">
        <v>26</v>
      </c>
      <c r="D16" s="27"/>
      <c r="E16" s="6">
        <v>250</v>
      </c>
      <c r="F16" s="7">
        <v>8.1999999999999993</v>
      </c>
      <c r="G16" s="7">
        <v>9.1</v>
      </c>
      <c r="H16" s="7">
        <v>26.4</v>
      </c>
      <c r="I16" s="7">
        <f>F16*4.1+G16*9.3+H16*4.1</f>
        <v>226.48999999999998</v>
      </c>
    </row>
    <row r="17" spans="1:9" ht="15" customHeight="1" x14ac:dyDescent="0.25">
      <c r="A17" s="5">
        <v>2008</v>
      </c>
      <c r="B17" s="5">
        <v>239</v>
      </c>
      <c r="C17" s="34" t="s">
        <v>27</v>
      </c>
      <c r="D17" s="31"/>
      <c r="E17" s="5">
        <v>100</v>
      </c>
      <c r="F17" s="7">
        <v>12.8</v>
      </c>
      <c r="G17" s="7">
        <v>12.6</v>
      </c>
      <c r="H17" s="7">
        <v>14.9</v>
      </c>
      <c r="I17" s="7">
        <f t="shared" ref="I17" si="1">F17*4.1+G17*9.3+H17*4.1</f>
        <v>230.75</v>
      </c>
    </row>
    <row r="18" spans="1:9" x14ac:dyDescent="0.25">
      <c r="A18" s="5">
        <v>2011</v>
      </c>
      <c r="B18" s="5">
        <v>312</v>
      </c>
      <c r="C18" s="27" t="s">
        <v>28</v>
      </c>
      <c r="D18" s="27"/>
      <c r="E18" s="5">
        <v>150</v>
      </c>
      <c r="F18" s="7">
        <v>2.9</v>
      </c>
      <c r="G18" s="7">
        <v>2.9</v>
      </c>
      <c r="H18" s="7">
        <v>32.200000000000003</v>
      </c>
      <c r="I18" s="7">
        <f>F18*4.1+G18*9.3+H18*4.1</f>
        <v>170.88</v>
      </c>
    </row>
    <row r="19" spans="1:9" ht="15" customHeight="1" x14ac:dyDescent="0.25">
      <c r="A19" s="5">
        <v>2008</v>
      </c>
      <c r="B19" s="5">
        <v>438</v>
      </c>
      <c r="C19" s="27" t="s">
        <v>29</v>
      </c>
      <c r="D19" s="27"/>
      <c r="E19" s="5">
        <v>200</v>
      </c>
      <c r="F19" s="7">
        <v>0.1</v>
      </c>
      <c r="G19" s="7">
        <v>0.1</v>
      </c>
      <c r="H19" s="7">
        <v>13.1</v>
      </c>
      <c r="I19" s="7">
        <f>F19*4.1+G19*9.3+H19*4.1</f>
        <v>55.05</v>
      </c>
    </row>
    <row r="20" spans="1:9" x14ac:dyDescent="0.25">
      <c r="A20" s="5">
        <v>2008</v>
      </c>
      <c r="B20" s="6"/>
      <c r="C20" s="27" t="s">
        <v>30</v>
      </c>
      <c r="D20" s="27"/>
      <c r="E20" s="5">
        <v>40</v>
      </c>
      <c r="F20" s="7">
        <v>2.7</v>
      </c>
      <c r="G20" s="7">
        <v>0.4</v>
      </c>
      <c r="H20" s="7">
        <v>17</v>
      </c>
      <c r="I20" s="7">
        <f>F20*4.1+G20*9.3+H20*4.1</f>
        <v>84.49</v>
      </c>
    </row>
    <row r="21" spans="1:9" x14ac:dyDescent="0.25">
      <c r="A21" s="28" t="s">
        <v>21</v>
      </c>
      <c r="B21" s="29"/>
      <c r="C21" s="29"/>
      <c r="D21" s="29"/>
      <c r="E21" s="9">
        <f>SUM(E15:E20)</f>
        <v>800</v>
      </c>
      <c r="F21" s="10">
        <f>SUM(F15:F20)</f>
        <v>27.7</v>
      </c>
      <c r="G21" s="10">
        <f>SUM(G15:G20)</f>
        <v>27</v>
      </c>
      <c r="H21" s="10">
        <f>SUM(H15:H20)</f>
        <v>107.4</v>
      </c>
      <c r="I21" s="10">
        <f>SUM(I15:I20)</f>
        <v>805.01</v>
      </c>
    </row>
    <row r="22" spans="1:9" x14ac:dyDescent="0.25">
      <c r="A22" s="30" t="s">
        <v>31</v>
      </c>
      <c r="B22" s="30"/>
      <c r="C22" s="30"/>
      <c r="D22" s="30"/>
      <c r="E22" s="35"/>
      <c r="F22" s="15">
        <f>F10+F21+F13</f>
        <v>47</v>
      </c>
      <c r="G22" s="15">
        <f>G10+G21+G13</f>
        <v>46.400000000000006</v>
      </c>
      <c r="H22" s="15">
        <f>H10+H21+H13</f>
        <v>180.3</v>
      </c>
      <c r="I22" s="15">
        <f>I10+I21+I13</f>
        <v>1363.45</v>
      </c>
    </row>
    <row r="23" spans="1:9" x14ac:dyDescent="0.25">
      <c r="A23" s="30" t="s">
        <v>32</v>
      </c>
      <c r="B23" s="30"/>
      <c r="C23" s="30"/>
      <c r="D23" s="30"/>
      <c r="E23" s="30"/>
      <c r="F23" s="18">
        <v>1</v>
      </c>
      <c r="G23" s="18">
        <v>1</v>
      </c>
      <c r="H23" s="18">
        <v>4</v>
      </c>
      <c r="I23" s="19"/>
    </row>
    <row r="24" spans="1:9" x14ac:dyDescent="0.25">
      <c r="A24" s="23" t="s">
        <v>0</v>
      </c>
      <c r="B24" s="23"/>
      <c r="C24" s="23"/>
      <c r="D24" s="1" t="s">
        <v>1</v>
      </c>
      <c r="E24" s="1"/>
      <c r="F24" s="1"/>
      <c r="G24" s="1"/>
      <c r="H24" s="1"/>
      <c r="I24" s="1"/>
    </row>
    <row r="25" spans="1:9" x14ac:dyDescent="0.25">
      <c r="A25" s="23" t="s">
        <v>2</v>
      </c>
      <c r="B25" s="23"/>
      <c r="C25" s="23"/>
      <c r="D25" s="23" t="s">
        <v>3</v>
      </c>
      <c r="E25" s="23"/>
      <c r="F25" s="23"/>
      <c r="G25" s="23"/>
      <c r="H25" s="23"/>
      <c r="I25" s="23"/>
    </row>
    <row r="26" spans="1:9" x14ac:dyDescent="0.25">
      <c r="A26" s="24" t="s">
        <v>4</v>
      </c>
      <c r="B26" s="24"/>
      <c r="C26" s="24"/>
      <c r="D26" s="24" t="s">
        <v>5</v>
      </c>
      <c r="E26" s="24"/>
      <c r="F26" s="24"/>
      <c r="G26" s="24"/>
      <c r="H26" s="24"/>
      <c r="I26" s="24"/>
    </row>
    <row r="27" spans="1:9" x14ac:dyDescent="0.25">
      <c r="A27" s="25" t="s">
        <v>6</v>
      </c>
      <c r="B27" s="26" t="s">
        <v>7</v>
      </c>
      <c r="C27" s="25" t="s">
        <v>8</v>
      </c>
      <c r="D27" s="25"/>
      <c r="E27" s="25" t="s">
        <v>9</v>
      </c>
      <c r="F27" s="25" t="s">
        <v>10</v>
      </c>
      <c r="G27" s="25"/>
      <c r="H27" s="25"/>
      <c r="I27" s="26" t="s">
        <v>11</v>
      </c>
    </row>
    <row r="28" spans="1:9" ht="22.5" x14ac:dyDescent="0.25">
      <c r="A28" s="25"/>
      <c r="B28" s="26"/>
      <c r="C28" s="25"/>
      <c r="D28" s="25"/>
      <c r="E28" s="25"/>
      <c r="F28" s="2" t="s">
        <v>12</v>
      </c>
      <c r="G28" s="2" t="s">
        <v>13</v>
      </c>
      <c r="H28" s="2" t="s">
        <v>14</v>
      </c>
      <c r="I28" s="26"/>
    </row>
    <row r="29" spans="1:9" x14ac:dyDescent="0.25">
      <c r="A29" s="3" t="s">
        <v>15</v>
      </c>
      <c r="B29" s="4"/>
      <c r="C29" s="4"/>
      <c r="D29" s="4"/>
      <c r="E29" s="4"/>
      <c r="F29" s="4"/>
      <c r="G29" s="4"/>
      <c r="H29" s="4"/>
      <c r="I29" s="4"/>
    </row>
    <row r="30" spans="1:9" ht="45" customHeight="1" x14ac:dyDescent="0.25">
      <c r="A30" s="5">
        <v>2008</v>
      </c>
      <c r="B30" s="5">
        <v>190</v>
      </c>
      <c r="C30" s="27" t="s">
        <v>33</v>
      </c>
      <c r="D30" s="27"/>
      <c r="E30" s="6">
        <v>200</v>
      </c>
      <c r="F30" s="7">
        <v>8.9</v>
      </c>
      <c r="G30" s="7">
        <v>7.6</v>
      </c>
      <c r="H30" s="7">
        <v>28.7</v>
      </c>
      <c r="I30" s="7">
        <f>F30*4.1+G30*9.3+H30*4.1</f>
        <v>224.83999999999997</v>
      </c>
    </row>
    <row r="31" spans="1:9" x14ac:dyDescent="0.25">
      <c r="A31" s="5">
        <v>2008</v>
      </c>
      <c r="B31" s="5">
        <v>430</v>
      </c>
      <c r="C31" s="27" t="s">
        <v>18</v>
      </c>
      <c r="D31" s="27"/>
      <c r="E31" s="6" t="s">
        <v>19</v>
      </c>
      <c r="F31" s="7">
        <v>0</v>
      </c>
      <c r="G31" s="7">
        <v>0</v>
      </c>
      <c r="H31" s="7">
        <v>9.6999999999999993</v>
      </c>
      <c r="I31" s="7">
        <f t="shared" ref="I31" si="2">F31*4.1+G31*9.3+H31*4.1</f>
        <v>39.769999999999996</v>
      </c>
    </row>
    <row r="32" spans="1:9" x14ac:dyDescent="0.25">
      <c r="A32" s="5">
        <v>2008</v>
      </c>
      <c r="B32" s="5">
        <v>3</v>
      </c>
      <c r="C32" s="27" t="s">
        <v>34</v>
      </c>
      <c r="D32" s="27"/>
      <c r="E32" s="20" t="s">
        <v>35</v>
      </c>
      <c r="F32" s="7">
        <v>7.3</v>
      </c>
      <c r="G32" s="7">
        <v>8.5</v>
      </c>
      <c r="H32" s="7">
        <v>20.6</v>
      </c>
      <c r="I32" s="7">
        <f>F32*4.1+G32*9.3+H32*4.1</f>
        <v>193.44</v>
      </c>
    </row>
    <row r="33" spans="1:9" x14ac:dyDescent="0.25">
      <c r="A33" s="5">
        <v>2008</v>
      </c>
      <c r="B33" s="6"/>
      <c r="C33" s="27" t="s">
        <v>20</v>
      </c>
      <c r="D33" s="27"/>
      <c r="E33" s="20">
        <v>100</v>
      </c>
      <c r="F33" s="7">
        <v>0.4</v>
      </c>
      <c r="G33" s="7">
        <v>0.4</v>
      </c>
      <c r="H33" s="7">
        <v>9.8000000000000007</v>
      </c>
      <c r="I33" s="7">
        <f t="shared" ref="I33" si="3">F33*4.1+G33*9.3+H33*4.1</f>
        <v>45.54</v>
      </c>
    </row>
    <row r="34" spans="1:9" x14ac:dyDescent="0.25">
      <c r="A34" s="28" t="s">
        <v>21</v>
      </c>
      <c r="B34" s="29"/>
      <c r="C34" s="29"/>
      <c r="D34" s="29"/>
      <c r="E34" s="9">
        <v>535</v>
      </c>
      <c r="F34" s="15">
        <f>SUM(F30:F33)</f>
        <v>16.599999999999998</v>
      </c>
      <c r="G34" s="15">
        <f>SUM(G30:G33)</f>
        <v>16.5</v>
      </c>
      <c r="H34" s="15">
        <f>SUM(H30:H33)</f>
        <v>68.8</v>
      </c>
      <c r="I34" s="15">
        <f>SUM(I30:I33)</f>
        <v>503.59</v>
      </c>
    </row>
    <row r="35" spans="1:9" x14ac:dyDescent="0.25">
      <c r="A35" s="21" t="s">
        <v>22</v>
      </c>
      <c r="B35" s="22"/>
      <c r="C35" s="11"/>
      <c r="D35" s="11"/>
      <c r="E35" s="12"/>
      <c r="F35" s="13"/>
      <c r="G35" s="13"/>
      <c r="H35" s="13"/>
      <c r="I35" s="13"/>
    </row>
    <row r="36" spans="1:9" x14ac:dyDescent="0.25">
      <c r="A36" s="14"/>
      <c r="B36" s="14"/>
      <c r="C36" s="31" t="s">
        <v>23</v>
      </c>
      <c r="D36" s="27"/>
      <c r="E36" s="5">
        <v>200</v>
      </c>
      <c r="F36" s="7">
        <v>3</v>
      </c>
      <c r="G36" s="7">
        <v>3.2</v>
      </c>
      <c r="H36" s="7">
        <v>5.9</v>
      </c>
      <c r="I36" s="7">
        <f>F36*4.1+G36*9.3+H36*4.1</f>
        <v>66.25</v>
      </c>
    </row>
    <row r="37" spans="1:9" x14ac:dyDescent="0.25">
      <c r="A37" s="32" t="s">
        <v>21</v>
      </c>
      <c r="B37" s="33"/>
      <c r="C37" s="29"/>
      <c r="D37" s="29"/>
      <c r="E37" s="9">
        <f>SUM(E36:E36)</f>
        <v>200</v>
      </c>
      <c r="F37" s="15">
        <f>SUM(F36:F36)</f>
        <v>3</v>
      </c>
      <c r="G37" s="15">
        <f>SUM(G36:G36)</f>
        <v>3.2</v>
      </c>
      <c r="H37" s="15">
        <f>SUM(H36:H36)</f>
        <v>5.9</v>
      </c>
      <c r="I37" s="15">
        <f>SUM(I36:I36)</f>
        <v>66.25</v>
      </c>
    </row>
    <row r="38" spans="1:9" x14ac:dyDescent="0.25">
      <c r="A38" s="16" t="s">
        <v>24</v>
      </c>
      <c r="B38" s="17"/>
      <c r="C38" s="17"/>
      <c r="D38" s="17"/>
      <c r="E38" s="17"/>
      <c r="F38" s="17"/>
      <c r="G38" s="17"/>
      <c r="H38" s="17"/>
      <c r="I38" s="17"/>
    </row>
    <row r="39" spans="1:9" ht="30" customHeight="1" x14ac:dyDescent="0.25">
      <c r="A39" s="5">
        <v>2011</v>
      </c>
      <c r="B39" s="5">
        <v>47</v>
      </c>
      <c r="C39" s="27" t="s">
        <v>25</v>
      </c>
      <c r="D39" s="27"/>
      <c r="E39" s="6">
        <v>60</v>
      </c>
      <c r="F39" s="7">
        <v>1</v>
      </c>
      <c r="G39" s="7">
        <v>1.9</v>
      </c>
      <c r="H39" s="7">
        <v>3.8</v>
      </c>
      <c r="I39" s="7">
        <f>F39*4.1+G39*9.3+H39*4.1</f>
        <v>37.35</v>
      </c>
    </row>
    <row r="40" spans="1:9" ht="30" customHeight="1" x14ac:dyDescent="0.25">
      <c r="A40" s="5">
        <v>2011</v>
      </c>
      <c r="B40" s="5">
        <v>96</v>
      </c>
      <c r="C40" s="27" t="s">
        <v>26</v>
      </c>
      <c r="D40" s="27"/>
      <c r="E40" s="6">
        <v>250</v>
      </c>
      <c r="F40" s="7">
        <v>8.1999999999999993</v>
      </c>
      <c r="G40" s="7">
        <v>9.1</v>
      </c>
      <c r="H40" s="7">
        <v>26.4</v>
      </c>
      <c r="I40" s="7">
        <f>F40*4.1+G40*9.3+H40*4.1</f>
        <v>226.48999999999998</v>
      </c>
    </row>
    <row r="41" spans="1:9" ht="39.950000000000003" customHeight="1" x14ac:dyDescent="0.25">
      <c r="A41" s="5">
        <v>2008</v>
      </c>
      <c r="B41" s="5">
        <v>238</v>
      </c>
      <c r="C41" s="27" t="s">
        <v>36</v>
      </c>
      <c r="D41" s="27"/>
      <c r="E41" s="6">
        <v>100</v>
      </c>
      <c r="F41" s="7">
        <v>12.3</v>
      </c>
      <c r="G41" s="7">
        <v>12.4</v>
      </c>
      <c r="H41" s="7">
        <v>15.4</v>
      </c>
      <c r="I41" s="7">
        <f t="shared" ref="I41" si="4">F41*4.1+G41*9.3+H41*4.1</f>
        <v>228.89</v>
      </c>
    </row>
    <row r="42" spans="1:9" ht="30" customHeight="1" x14ac:dyDescent="0.25">
      <c r="A42" s="5">
        <v>2011</v>
      </c>
      <c r="B42" s="5">
        <v>310</v>
      </c>
      <c r="C42" s="27" t="s">
        <v>37</v>
      </c>
      <c r="D42" s="27"/>
      <c r="E42" s="6">
        <v>150</v>
      </c>
      <c r="F42" s="7">
        <v>2.7</v>
      </c>
      <c r="G42" s="7">
        <v>2.6</v>
      </c>
      <c r="H42" s="7">
        <v>31.8</v>
      </c>
      <c r="I42" s="7">
        <f>F42*4.1+G42*9.3+H42*4.1</f>
        <v>165.63</v>
      </c>
    </row>
    <row r="43" spans="1:9" x14ac:dyDescent="0.25">
      <c r="A43" s="5">
        <v>2008</v>
      </c>
      <c r="B43" s="5">
        <v>438</v>
      </c>
      <c r="C43" s="27" t="s">
        <v>29</v>
      </c>
      <c r="D43" s="27"/>
      <c r="E43" s="5">
        <v>200</v>
      </c>
      <c r="F43" s="7">
        <v>0.1</v>
      </c>
      <c r="G43" s="7">
        <v>0.1</v>
      </c>
      <c r="H43" s="7">
        <v>13.1</v>
      </c>
      <c r="I43" s="7">
        <f>F43*4.1+G43*9.3+H43*4.1</f>
        <v>55.05</v>
      </c>
    </row>
    <row r="44" spans="1:9" x14ac:dyDescent="0.25">
      <c r="A44" s="5">
        <v>2008</v>
      </c>
      <c r="B44" s="6"/>
      <c r="C44" s="27" t="s">
        <v>30</v>
      </c>
      <c r="D44" s="27"/>
      <c r="E44" s="5">
        <v>40</v>
      </c>
      <c r="F44" s="7">
        <v>2.7</v>
      </c>
      <c r="G44" s="7">
        <v>0.4</v>
      </c>
      <c r="H44" s="7">
        <v>17</v>
      </c>
      <c r="I44" s="7">
        <f>F44*4.1+G44*9.3+H44*4.1</f>
        <v>84.49</v>
      </c>
    </row>
    <row r="45" spans="1:9" x14ac:dyDescent="0.25">
      <c r="A45" s="28" t="s">
        <v>21</v>
      </c>
      <c r="B45" s="29"/>
      <c r="C45" s="29"/>
      <c r="D45" s="29"/>
      <c r="E45" s="9">
        <f>SUM(E39:E44)</f>
        <v>800</v>
      </c>
      <c r="F45" s="10">
        <f>SUM(F39:F44)</f>
        <v>27</v>
      </c>
      <c r="G45" s="10">
        <f>SUM(G39:G44)</f>
        <v>26.5</v>
      </c>
      <c r="H45" s="10">
        <f>SUM(H39:H44)</f>
        <v>107.5</v>
      </c>
      <c r="I45" s="10">
        <f>SUM(I39:I44)</f>
        <v>797.89999999999986</v>
      </c>
    </row>
    <row r="46" spans="1:9" x14ac:dyDescent="0.25">
      <c r="A46" s="30" t="s">
        <v>31</v>
      </c>
      <c r="B46" s="30"/>
      <c r="C46" s="30"/>
      <c r="D46" s="30"/>
      <c r="E46" s="35"/>
      <c r="F46" s="15">
        <f>F34+F45+F37</f>
        <v>46.599999999999994</v>
      </c>
      <c r="G46" s="15">
        <f>G34+G45+G37</f>
        <v>46.2</v>
      </c>
      <c r="H46" s="15">
        <f>H34+H45+H37</f>
        <v>182.20000000000002</v>
      </c>
      <c r="I46" s="15">
        <f>I34+I45+I37</f>
        <v>1367.7399999999998</v>
      </c>
    </row>
    <row r="47" spans="1:9" x14ac:dyDescent="0.25">
      <c r="A47" s="30" t="s">
        <v>32</v>
      </c>
      <c r="B47" s="30"/>
      <c r="C47" s="30"/>
      <c r="D47" s="30"/>
      <c r="E47" s="30"/>
      <c r="F47" s="18">
        <v>1</v>
      </c>
      <c r="G47" s="18">
        <v>1</v>
      </c>
      <c r="H47" s="18">
        <v>4</v>
      </c>
      <c r="I47" s="19"/>
    </row>
  </sheetData>
  <mergeCells count="55">
    <mergeCell ref="C39:D39"/>
    <mergeCell ref="A47:E47"/>
    <mergeCell ref="C41:D41"/>
    <mergeCell ref="C42:D42"/>
    <mergeCell ref="C43:D43"/>
    <mergeCell ref="C44:D44"/>
    <mergeCell ref="A45:D45"/>
    <mergeCell ref="A46:E46"/>
    <mergeCell ref="C40:D40"/>
    <mergeCell ref="I27:I28"/>
    <mergeCell ref="C30:D30"/>
    <mergeCell ref="C31:D31"/>
    <mergeCell ref="C32:D32"/>
    <mergeCell ref="C33:D33"/>
    <mergeCell ref="A34:D34"/>
    <mergeCell ref="A27:A28"/>
    <mergeCell ref="B27:B28"/>
    <mergeCell ref="C27:D28"/>
    <mergeCell ref="E27:E28"/>
    <mergeCell ref="F27:H27"/>
    <mergeCell ref="A35:B35"/>
    <mergeCell ref="C36:D36"/>
    <mergeCell ref="A37:D37"/>
    <mergeCell ref="A24:C24"/>
    <mergeCell ref="A25:C25"/>
    <mergeCell ref="D25:I25"/>
    <mergeCell ref="A26:C26"/>
    <mergeCell ref="D26:I26"/>
    <mergeCell ref="A23:E23"/>
    <mergeCell ref="C12:D12"/>
    <mergeCell ref="A13:D13"/>
    <mergeCell ref="C15:D15"/>
    <mergeCell ref="C16:D16"/>
    <mergeCell ref="C17:D17"/>
    <mergeCell ref="C18:D18"/>
    <mergeCell ref="C19:D19"/>
    <mergeCell ref="C20:D20"/>
    <mergeCell ref="A21:D21"/>
    <mergeCell ref="A22:E22"/>
    <mergeCell ref="A11:B11"/>
    <mergeCell ref="A1:C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I4:I5"/>
    <mergeCell ref="C7:D7"/>
    <mergeCell ref="C8:D8"/>
    <mergeCell ref="C9:D9"/>
    <mergeCell ref="A10:D10"/>
  </mergeCells>
  <pageMargins left="0.7" right="0.7" top="0.75" bottom="0.75" header="0.3" footer="0.3"/>
  <pageSetup paperSize="9" orientation="portrait" horizontalDpi="1200" verticalDpi="120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2023-09-04T20:47:29Z</dcterms:created>
  <dcterms:modified xsi:type="dcterms:W3CDTF">2024-11-01T06:57:31Z</dcterms:modified>
</cp:coreProperties>
</file>