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I20" i="1"/>
  <c r="I19" i="1"/>
  <c r="I18" i="1"/>
  <c r="I17" i="1"/>
  <c r="I16" i="1"/>
  <c r="H14" i="1"/>
  <c r="G14" i="1"/>
  <c r="F14" i="1"/>
  <c r="E14" i="1"/>
  <c r="D14" i="1"/>
  <c r="I13" i="1"/>
  <c r="I14" i="1" s="1"/>
  <c r="H11" i="1"/>
  <c r="G11" i="1"/>
  <c r="F11" i="1"/>
  <c r="E11" i="1"/>
  <c r="D11" i="1"/>
  <c r="I10" i="1"/>
  <c r="I9" i="1"/>
  <c r="I8" i="1"/>
  <c r="I7" i="1"/>
  <c r="I11" i="1" s="1"/>
  <c r="F22" i="1" l="1"/>
  <c r="H22" i="1"/>
  <c r="I21" i="1"/>
  <c r="I22" i="1" s="1"/>
  <c r="E22" i="1"/>
  <c r="G22" i="1"/>
</calcChain>
</file>

<file path=xl/sharedStrings.xml><?xml version="1.0" encoding="utf-8"?>
<sst xmlns="http://schemas.openxmlformats.org/spreadsheetml/2006/main" count="38" uniqueCount="32">
  <si>
    <t>четверг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</si>
  <si>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</si>
  <si>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</si>
  <si>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</si>
  <si>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</si>
  <si>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</si>
  <si>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</si>
  <si>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</si>
  <si>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</si>
  <si>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</si>
  <si>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</si>
  <si>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</si>
  <si>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</si>
  <si>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</si>
  <si>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</si>
  <si>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Итого за прием пищи:</t>
  </si>
  <si>
    <t xml:space="preserve">МОЛОКО </t>
  </si>
  <si>
    <t>ОГУРЕЦ СОЛЕНЫЙ</t>
  </si>
  <si>
    <t>НАПИТОК ЯБЛОЧНЫЙ</t>
  </si>
  <si>
    <t>ХЛЕБ РЖАНОЙ</t>
  </si>
  <si>
    <t>Всего за день:</t>
  </si>
  <si>
    <t>Сбалансированность:</t>
  </si>
  <si>
    <t>День: 9</t>
  </si>
  <si>
    <t/>
  </si>
  <si>
    <t>ЗАВТРАК  II</t>
  </si>
  <si>
    <t>СУП ИЗ ОВОЩЕЙ  СО СМЕТАНОЙ</t>
  </si>
  <si>
    <t>Цена, руб.</t>
  </si>
  <si>
    <t xml:space="preserve">Завтрак </t>
  </si>
  <si>
    <t>МАКАРОНЫ ЗАПЕЧЕНЫЕ С ЯЙЦОМ</t>
  </si>
  <si>
    <t>БАНАН</t>
  </si>
  <si>
    <t xml:space="preserve">Обед </t>
  </si>
  <si>
    <t>КАПУСТА ТУШЕНАЯ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</si>
</sst>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right" vertical="center" wrapText="1"/>
    </xf>
    <xf numFmtId="2" fontId="3" fillId="0" borderId="15" xfId="0" applyNumberFormat="1" applyFont="1" applyFill="1" applyBorder="1" applyAlignment="1">
      <alignment horizontal="right" vertical="center" wrapText="1"/>
    </xf>
    <xf numFmtId="166" fontId="9" fillId="0" borderId="9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9" fillId="0" borderId="16" xfId="0" applyNumberFormat="1" applyFont="1" applyFill="1" applyBorder="1" applyAlignment="1" applyProtection="1">
      <alignment vertical="top" wrapText="1"/>
    </xf>
    <xf numFmtId="0" fontId="9" fillId="0" borderId="6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0" fontId="9" fillId="0" borderId="17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18" xfId="0" applyNumberFormat="1" applyFont="1" applyFill="1" applyBorder="1" applyAlignment="1" applyProtection="1">
      <alignment horizontal="right" vertical="center" wrapText="1"/>
    </xf>
    <xf numFmtId="0" fontId="9" fillId="0" borderId="19" xfId="0" applyNumberFormat="1" applyFont="1" applyFill="1" applyBorder="1" applyAlignment="1" applyProtection="1">
      <alignment horizontal="righ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BreakPreview" zoomScale="118" zoomScaleNormal="100" zoomScaleSheetLayoutView="118" workbookViewId="0">
      <selection activeCell="A4" sqref="A4:I5"/>
    </sheetView>
  </sheetViews>
  <sheetFormatPr defaultRowHeight="15" x14ac:dyDescent="0.25"/>
  <cols>
    <col min="3" max="3" width="21.42578125" customWidth="1"/>
  </cols>
  <sheetData>
    <row r="1" spans="1:9" x14ac:dyDescent="0.25">
      <c r="A1" s="32" t="s">
        <v>22</v>
      </c>
      <c r="B1" s="32"/>
      <c r="C1" s="32"/>
      <c r="D1" s="32" t="s">
        <v>0</v>
      </c>
      <c r="E1" s="32"/>
      <c r="F1" s="32"/>
      <c r="G1" s="32"/>
      <c r="H1" s="32"/>
      <c r="I1" s="32"/>
    </row>
    <row r="2" spans="1:9" x14ac:dyDescent="0.25">
      <c r="A2" s="32" t="s">
        <v>1</v>
      </c>
      <c r="B2" s="32"/>
      <c r="C2" s="32"/>
      <c r="D2" s="32" t="s">
        <v>2</v>
      </c>
      <c r="E2" s="32"/>
      <c r="F2" s="32"/>
      <c r="G2" s="32"/>
      <c r="H2" s="32"/>
      <c r="I2" s="32"/>
    </row>
    <row r="3" spans="1:9" x14ac:dyDescent="0.25">
      <c r="A3" s="33" t="s">
        <v>3</v>
      </c>
      <c r="B3" s="33"/>
      <c r="C3" s="33"/>
      <c r="D3" s="33" t="s">
        <v>4</v>
      </c>
      <c r="E3" s="33"/>
      <c r="F3" s="33"/>
      <c r="G3" s="33"/>
      <c r="H3" s="33"/>
      <c r="I3" s="33"/>
    </row>
    <row r="4" spans="1:9" ht="15" customHeight="1" x14ac:dyDescent="0.25">
      <c r="A4" s="26" t="s">
        <v>5</v>
      </c>
      <c r="B4" s="27" t="s">
        <v>6</v>
      </c>
      <c r="C4" s="26" t="s">
        <v>7</v>
      </c>
      <c r="D4" s="26" t="s">
        <v>8</v>
      </c>
      <c r="E4" s="26" t="s">
        <v>26</v>
      </c>
      <c r="F4" s="26" t="s">
        <v>9</v>
      </c>
      <c r="G4" s="26"/>
      <c r="H4" s="26"/>
      <c r="I4" s="27" t="s">
        <v>10</v>
      </c>
    </row>
    <row r="5" spans="1:9" ht="21" customHeight="1" x14ac:dyDescent="0.25">
      <c r="A5" s="26"/>
      <c r="B5" s="27"/>
      <c r="C5" s="26"/>
      <c r="D5" s="26"/>
      <c r="E5" s="26"/>
      <c r="F5" s="2" t="s">
        <v>11</v>
      </c>
      <c r="G5" s="2" t="s">
        <v>12</v>
      </c>
      <c r="H5" s="2" t="s">
        <v>13</v>
      </c>
      <c r="I5" s="27"/>
    </row>
    <row r="6" spans="1:9" x14ac:dyDescent="0.25">
      <c r="A6" s="34" t="s">
        <v>27</v>
      </c>
      <c r="B6" s="35"/>
      <c r="C6" s="35"/>
      <c r="D6" s="35"/>
      <c r="E6" s="35"/>
      <c r="F6" s="35"/>
      <c r="G6" s="35"/>
      <c r="H6" s="35"/>
      <c r="I6" s="35"/>
    </row>
    <row r="7" spans="1:9" ht="21" customHeight="1" x14ac:dyDescent="0.25">
      <c r="A7" s="3">
        <v>2011</v>
      </c>
      <c r="B7" s="3">
        <v>206</v>
      </c>
      <c r="C7" s="36" t="s">
        <v>28</v>
      </c>
      <c r="D7" s="3">
        <v>160</v>
      </c>
      <c r="E7" s="37">
        <v>20.3</v>
      </c>
      <c r="F7" s="5">
        <v>11.7</v>
      </c>
      <c r="G7" s="5">
        <v>15.4</v>
      </c>
      <c r="H7" s="5">
        <v>35.9</v>
      </c>
      <c r="I7" s="6">
        <f t="shared" ref="I7:I10" si="0">F7*4.1+G7*9.3+H7*4.1</f>
        <v>338.38</v>
      </c>
    </row>
    <row r="8" spans="1:9" ht="15" customHeight="1" x14ac:dyDescent="0.25">
      <c r="A8" s="3">
        <v>2008</v>
      </c>
      <c r="B8" s="3">
        <v>430</v>
      </c>
      <c r="C8" s="36" t="s">
        <v>14</v>
      </c>
      <c r="D8" s="3">
        <v>200</v>
      </c>
      <c r="E8" s="4">
        <v>2.5</v>
      </c>
      <c r="F8" s="5">
        <v>0</v>
      </c>
      <c r="G8" s="5">
        <v>0</v>
      </c>
      <c r="H8" s="5">
        <v>9.6999999999999993</v>
      </c>
      <c r="I8" s="6">
        <f t="shared" si="0"/>
        <v>39.769999999999996</v>
      </c>
    </row>
    <row r="9" spans="1:9" ht="15" customHeight="1" x14ac:dyDescent="0.25">
      <c r="A9" s="3">
        <v>2008</v>
      </c>
      <c r="B9" s="3" t="s">
        <v>23</v>
      </c>
      <c r="C9" s="36" t="s">
        <v>19</v>
      </c>
      <c r="D9" s="3">
        <v>20</v>
      </c>
      <c r="E9" s="37">
        <v>2.06</v>
      </c>
      <c r="F9" s="5">
        <v>1.3</v>
      </c>
      <c r="G9" s="5">
        <v>0.2</v>
      </c>
      <c r="H9" s="5">
        <v>8.5</v>
      </c>
      <c r="I9" s="6">
        <f t="shared" si="0"/>
        <v>42.039999999999992</v>
      </c>
    </row>
    <row r="10" spans="1:9" x14ac:dyDescent="0.25">
      <c r="A10" s="3">
        <v>2008</v>
      </c>
      <c r="B10" s="3" t="s">
        <v>23</v>
      </c>
      <c r="C10" s="36" t="s">
        <v>29</v>
      </c>
      <c r="D10" s="3">
        <v>150</v>
      </c>
      <c r="E10" s="4">
        <v>36</v>
      </c>
      <c r="F10" s="5">
        <v>2.2999999999999998</v>
      </c>
      <c r="G10" s="5">
        <v>0.8</v>
      </c>
      <c r="H10" s="5">
        <v>31.5</v>
      </c>
      <c r="I10" s="6">
        <f t="shared" si="0"/>
        <v>146.01999999999998</v>
      </c>
    </row>
    <row r="11" spans="1:9" ht="15" customHeight="1" x14ac:dyDescent="0.25">
      <c r="A11" s="20" t="s">
        <v>15</v>
      </c>
      <c r="B11" s="21"/>
      <c r="C11" s="21"/>
      <c r="D11" s="7">
        <f>SUM(D7:D10)</f>
        <v>530</v>
      </c>
      <c r="E11" s="8">
        <f t="shared" ref="E11:I11" si="1">SUM(E7:E10)</f>
        <v>60.86</v>
      </c>
      <c r="F11" s="9">
        <f t="shared" si="1"/>
        <v>15.3</v>
      </c>
      <c r="G11" s="9">
        <f t="shared" si="1"/>
        <v>16.399999999999999</v>
      </c>
      <c r="H11" s="9">
        <f t="shared" si="1"/>
        <v>85.6</v>
      </c>
      <c r="I11" s="9">
        <f t="shared" si="1"/>
        <v>566.20999999999992</v>
      </c>
    </row>
    <row r="12" spans="1:9" ht="15" customHeight="1" x14ac:dyDescent="0.25">
      <c r="A12" s="31" t="s">
        <v>24</v>
      </c>
      <c r="B12" s="29"/>
      <c r="C12" s="29"/>
      <c r="D12" s="28"/>
      <c r="E12" s="29"/>
      <c r="F12" s="28"/>
      <c r="G12" s="28"/>
      <c r="H12" s="28"/>
      <c r="I12" s="30"/>
    </row>
    <row r="13" spans="1:9" x14ac:dyDescent="0.25">
      <c r="A13" s="10"/>
      <c r="B13" s="10"/>
      <c r="C13" s="11" t="s">
        <v>16</v>
      </c>
      <c r="D13" s="12">
        <v>200</v>
      </c>
      <c r="E13" s="13">
        <v>16</v>
      </c>
      <c r="F13" s="14">
        <v>3</v>
      </c>
      <c r="G13" s="1">
        <v>3.2</v>
      </c>
      <c r="H13" s="1">
        <v>5.9</v>
      </c>
      <c r="I13" s="1">
        <f>F13*4.1+G13*9.3+H13*4.1</f>
        <v>66.25</v>
      </c>
    </row>
    <row r="14" spans="1:9" ht="15" customHeight="1" x14ac:dyDescent="0.25">
      <c r="A14" s="23" t="s">
        <v>15</v>
      </c>
      <c r="B14" s="24"/>
      <c r="C14" s="25"/>
      <c r="D14" s="15">
        <f>SUM(D13)</f>
        <v>200</v>
      </c>
      <c r="E14" s="16">
        <f>SUM(E13)</f>
        <v>16</v>
      </c>
      <c r="F14" s="17">
        <f t="shared" ref="F14:I14" si="2">SUM(F13)</f>
        <v>3</v>
      </c>
      <c r="G14" s="17">
        <f t="shared" si="2"/>
        <v>3.2</v>
      </c>
      <c r="H14" s="17">
        <f t="shared" si="2"/>
        <v>5.9</v>
      </c>
      <c r="I14" s="17">
        <f t="shared" si="2"/>
        <v>66.25</v>
      </c>
    </row>
    <row r="15" spans="1:9" x14ac:dyDescent="0.25">
      <c r="A15" s="38" t="s">
        <v>30</v>
      </c>
      <c r="B15" s="39"/>
      <c r="C15" s="39"/>
      <c r="D15" s="39"/>
      <c r="E15" s="39"/>
      <c r="F15" s="39"/>
      <c r="G15" s="39"/>
      <c r="H15" s="39"/>
      <c r="I15" s="39"/>
    </row>
    <row r="16" spans="1:9" ht="15" customHeight="1" x14ac:dyDescent="0.25">
      <c r="A16" s="3">
        <v>2008</v>
      </c>
      <c r="B16" s="3">
        <v>2</v>
      </c>
      <c r="C16" s="36" t="s">
        <v>17</v>
      </c>
      <c r="D16" s="3">
        <v>60</v>
      </c>
      <c r="E16" s="4">
        <v>12</v>
      </c>
      <c r="F16" s="5">
        <v>0.5</v>
      </c>
      <c r="G16" s="5">
        <v>0.1</v>
      </c>
      <c r="H16" s="5">
        <v>1</v>
      </c>
      <c r="I16" s="6">
        <f>F16*4.1+G16*9.3+H16*4.1</f>
        <v>7.08</v>
      </c>
    </row>
    <row r="17" spans="1:9" ht="23.25" customHeight="1" x14ac:dyDescent="0.25">
      <c r="A17" s="3">
        <v>2011</v>
      </c>
      <c r="B17" s="3">
        <v>99</v>
      </c>
      <c r="C17" s="36" t="s">
        <v>25</v>
      </c>
      <c r="D17" s="3">
        <v>250</v>
      </c>
      <c r="E17" s="4">
        <v>16.46</v>
      </c>
      <c r="F17" s="5">
        <v>5.0999999999999996</v>
      </c>
      <c r="G17" s="5">
        <v>9.4</v>
      </c>
      <c r="H17" s="5">
        <v>28.1</v>
      </c>
      <c r="I17" s="6">
        <f>F17*4.1+G17*9.3+H17*4.1</f>
        <v>223.54000000000002</v>
      </c>
    </row>
    <row r="18" spans="1:9" ht="19.5" customHeight="1" x14ac:dyDescent="0.25">
      <c r="A18" s="3">
        <v>2011</v>
      </c>
      <c r="B18" s="3">
        <v>139</v>
      </c>
      <c r="C18" s="36" t="s">
        <v>31</v>
      </c>
      <c r="D18" s="3">
        <v>200</v>
      </c>
      <c r="E18" s="4">
        <v>51.44</v>
      </c>
      <c r="F18" s="5">
        <v>20.100000000000001</v>
      </c>
      <c r="G18" s="5">
        <v>17.5</v>
      </c>
      <c r="H18" s="5">
        <v>48.4</v>
      </c>
      <c r="I18" s="6">
        <f t="shared" ref="I18:I20" si="3">F18*4.1+G18*9.3+H18*4.1</f>
        <v>443.59999999999997</v>
      </c>
    </row>
    <row r="19" spans="1:9" ht="15" customHeight="1" x14ac:dyDescent="0.25">
      <c r="A19" s="3">
        <v>2008</v>
      </c>
      <c r="B19" s="3">
        <v>438</v>
      </c>
      <c r="C19" s="36" t="s">
        <v>18</v>
      </c>
      <c r="D19" s="3">
        <v>180</v>
      </c>
      <c r="E19" s="4">
        <v>5.18</v>
      </c>
      <c r="F19" s="5">
        <v>0.1</v>
      </c>
      <c r="G19" s="5">
        <v>0.1</v>
      </c>
      <c r="H19" s="5">
        <v>16.7</v>
      </c>
      <c r="I19" s="6">
        <f t="shared" si="3"/>
        <v>69.809999999999988</v>
      </c>
    </row>
    <row r="20" spans="1:9" ht="15" customHeight="1" x14ac:dyDescent="0.25">
      <c r="A20" s="3">
        <v>2008</v>
      </c>
      <c r="B20" s="3" t="s">
        <v>23</v>
      </c>
      <c r="C20" s="36" t="s">
        <v>19</v>
      </c>
      <c r="D20" s="3">
        <v>20</v>
      </c>
      <c r="E20" s="37">
        <v>2.06</v>
      </c>
      <c r="F20" s="5">
        <v>1.3</v>
      </c>
      <c r="G20" s="5">
        <v>0.2</v>
      </c>
      <c r="H20" s="5">
        <v>8.5</v>
      </c>
      <c r="I20" s="6">
        <f t="shared" si="3"/>
        <v>42.039999999999992</v>
      </c>
    </row>
    <row r="21" spans="1:9" ht="15" customHeight="1" x14ac:dyDescent="0.25">
      <c r="A21" s="20" t="s">
        <v>15</v>
      </c>
      <c r="B21" s="21"/>
      <c r="C21" s="21"/>
      <c r="D21" s="7">
        <f>SUM(D16:D20)</f>
        <v>710</v>
      </c>
      <c r="E21" s="8">
        <f t="shared" ref="E21:I21" si="4">SUM(E16:E20)</f>
        <v>87.140000000000015</v>
      </c>
      <c r="F21" s="9">
        <f t="shared" si="4"/>
        <v>27.100000000000005</v>
      </c>
      <c r="G21" s="9">
        <f t="shared" si="4"/>
        <v>27.3</v>
      </c>
      <c r="H21" s="9">
        <f t="shared" si="4"/>
        <v>102.7</v>
      </c>
      <c r="I21" s="9">
        <f t="shared" si="4"/>
        <v>786.06999999999994</v>
      </c>
    </row>
    <row r="22" spans="1:9" ht="15" customHeight="1" x14ac:dyDescent="0.25">
      <c r="A22" s="20" t="s">
        <v>20</v>
      </c>
      <c r="B22" s="21"/>
      <c r="C22" s="21"/>
      <c r="D22" s="22"/>
      <c r="E22" s="8">
        <f>E21+E11+E14</f>
        <v>164</v>
      </c>
      <c r="F22" s="9">
        <f>F21+F11+F14</f>
        <v>45.400000000000006</v>
      </c>
      <c r="G22" s="9">
        <f t="shared" ref="G22:I22" si="5">G21+G11+G14</f>
        <v>46.900000000000006</v>
      </c>
      <c r="H22" s="9">
        <f t="shared" si="5"/>
        <v>194.20000000000002</v>
      </c>
      <c r="I22" s="9">
        <f t="shared" si="5"/>
        <v>1418.5299999999997</v>
      </c>
    </row>
    <row r="23" spans="1:9" ht="15" customHeight="1" x14ac:dyDescent="0.25">
      <c r="A23" s="20" t="s">
        <v>21</v>
      </c>
      <c r="B23" s="21"/>
      <c r="C23" s="21"/>
      <c r="D23" s="21"/>
      <c r="E23" s="18"/>
      <c r="F23" s="40">
        <v>1</v>
      </c>
      <c r="G23" s="41">
        <v>1</v>
      </c>
      <c r="H23" s="41">
        <v>4</v>
      </c>
      <c r="I23" s="19" t="s">
        <v>23</v>
      </c>
    </row>
  </sheetData>
  <mergeCells count="19">
    <mergeCell ref="A11:C11"/>
    <mergeCell ref="A12:I12"/>
    <mergeCell ref="F4:H4"/>
    <mergeCell ref="I4:I5"/>
    <mergeCell ref="A1:C1"/>
    <mergeCell ref="D1:I1"/>
    <mergeCell ref="A2:C2"/>
    <mergeCell ref="D2:I2"/>
    <mergeCell ref="A3:C3"/>
    <mergeCell ref="D3:I3"/>
    <mergeCell ref="C4:C5"/>
    <mergeCell ref="D4:D5"/>
    <mergeCell ref="A4:A5"/>
    <mergeCell ref="B4:B5"/>
    <mergeCell ref="E4:E5"/>
    <mergeCell ref="A22:D22"/>
    <mergeCell ref="A14:C14"/>
    <mergeCell ref="A21:C21"/>
    <mergeCell ref="A23:D23"/>
  </mergeCells>
  <pageMargins left="0.7" right="0.7" top="0.75" bottom="0.75" header="0.3" footer="0.3"/>
  <pageSetup paperSize="9" scale="9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2023-09-04T20:55:37Z</dcterms:created>
  <dcterms:modified xsi:type="dcterms:W3CDTF">2025-01-30T18:52:20Z</dcterms:modified>
</cp:coreProperties>
</file>